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<sst xmlns="http://schemas.openxmlformats.org/spreadsheetml/2006/main" count="789" uniqueCount="234">
  <si>
    <t>ОТЧЕТ ОБ ИСПОЛНЕНИИ БЮДЖЕТА</t>
  </si>
  <si>
    <t>коды</t>
  </si>
  <si>
    <t xml:space="preserve">Форма по ОКУД   </t>
  </si>
  <si>
    <t>0503117</t>
  </si>
  <si>
    <t>на</t>
  </si>
  <si>
    <t>01 мая 2019 г.</t>
  </si>
  <si>
    <t xml:space="preserve">Дата   </t>
  </si>
  <si>
    <t>01.05.2019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</si>
  <si>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</si>
  <si>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</si>
  <si>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</si>
  <si>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</si>
  <si>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</si>
  <si>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</si>
  <si>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</si>
  <si>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</si>
  <si>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</si>
  <si>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</si>
  <si>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</si>
  <si>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</si>
  <si>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</si>
  <si>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</si>
  <si>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</si>
  <si>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</si>
  <si>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</si>
  <si>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</si>
  <si>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</si>
  <si>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</si>
  <si>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</si>
  <si>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</si>
  <si>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</si>
  <si>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</si>
  <si>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</si>
  <si>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</si>
  <si>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</si>
  <si>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0000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</si>
  <si>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</si>
  <si>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</si>
  <si>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</si>
  <si>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</si>
  <si>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</si>
  <si>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</si>
  <si>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</si>
  <si>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</si>
  <si>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</si>
  <si>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</si>
  <si>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</si>
  <si>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</si>
  <si>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</si>
  <si>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</si>
  <si>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</si>
  <si>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</si>
  <si>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</si>
  <si>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</si>
  <si>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</si>
  <si>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</si>
  <si>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</si>
  <si>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Прочие неналоговые доходы бюджетов городских поселений</t>
  </si>
  <si>
    <t>1170505013</t>
  </si>
  <si>
    <t>180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</si>
  <si>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</si>
  <si>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</si>
  <si>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</si>
  <si>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</si>
  <si>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</si>
  <si>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Дотации бюджетам городских поселений на поддержку мер по обеспечению сбалансированности бюджетов</t>
  </si>
  <si>
    <t>2021500213</t>
  </si>
  <si>
    <t>Субвенции бюджетам городских поселений на выполнение передаваемых полномочий субъектов Российской Федерации</t>
  </si>
  <si>
    <t>2023002413</t>
  </si>
  <si>
    <t>Дотации бюджетам городских поселений на выравнивание бюджетной обеспеченности</t>
  </si>
  <si>
    <t>2021500113</t>
  </si>
  <si>
    <t>Прочие межбюджетные трансферты, передаваемые бюджетам городских поселений</t>
  </si>
  <si>
    <t>2024999913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</si>
  <si>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</si>
  <si>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</si>
  <si>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</si>
  <si>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</si>
  <si>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</si>
  <si>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</si>
  <si>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</si>
  <si>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</si>
  <si>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</si>
  <si>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</si>
  <si>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</si>
  <si>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161</t>
  </si>
  <si>
    <t>6000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</si>
  <si>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</si>
  <si>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</si>
  <si>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</si>
  <si>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2100</t>
  </si>
  <si>
    <t>3000</t>
  </si>
  <si>
    <t>4000</t>
  </si>
  <si>
    <t>1000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</si>
  <si>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</si>
  <si>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</si>
  <si>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</si>
  <si>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</si>
  <si>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</si>
  <si>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</si>
  <si>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</si>
  <si>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</si>
  <si>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</si>
  <si>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</si>
  <si>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</si>
  <si>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</si>
  <si>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</si>
  <si>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</si>
  <si>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</si>
  <si>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</si>
  <si>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</si>
  <si>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</si>
  <si>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013</t>
  </si>
  <si>
    <t>0102</t>
  </si>
  <si>
    <t>30001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</si>
  <si>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</si>
  <si>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</si>
  <si>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</si>
  <si>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</si>
  <si>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</si>
  <si>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</si>
  <si>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</si>
  <si>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02040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</si>
  <si>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</si>
  <si>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</si>
  <si>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</si>
  <si>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</si>
  <si>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</si>
  <si>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</si>
  <si>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</si>
  <si>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</si>
  <si>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</si>
  <si>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</si>
  <si>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</si>
  <si>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34001</t>
  </si>
  <si>
    <t>89240</t>
  </si>
  <si>
    <t>540</t>
  </si>
  <si>
    <t>Резервные средства</t>
  </si>
  <si>
    <t>0111</t>
  </si>
  <si>
    <t>20610</t>
  </si>
  <si>
    <t>870</t>
  </si>
  <si>
    <t>0113</t>
  </si>
  <si>
    <t>Исполнение судебных актов Российской Федерации и мировых соглашений по возмещению причиненного вреда</t>
  </si>
  <si>
    <t>831</t>
  </si>
  <si>
    <t>Прочая закупка товаров, работ и услуг</t>
  </si>
  <si>
    <t>99990</t>
  </si>
  <si>
    <t>Фонд оплаты труда учреждений</t>
  </si>
  <si>
    <t>31001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</si>
  <si>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</si>
  <si>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</si>
  <si>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</si>
  <si>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</si>
  <si>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</si>
  <si>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</si>
  <si>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40001</t>
  </si>
  <si>
    <t>42001</t>
  </si>
  <si>
    <t>49001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</si>
  <si>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</si>
  <si>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</si>
  <si>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</si>
  <si>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</si>
  <si>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</si>
  <si>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</si>
  <si>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</si>
  <si>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</si>
  <si>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</si>
  <si>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</si>
  <si>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</si>
  <si>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</si>
  <si>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</si>
  <si>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</si>
  <si>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82300</t>
  </si>
  <si>
    <t>113</t>
  </si>
  <si>
    <t>S2290</t>
  </si>
  <si>
    <t>S2300</t>
  </si>
  <si>
    <t>0401</t>
  </si>
  <si>
    <t>85060</t>
  </si>
  <si>
    <t>0409</t>
  </si>
  <si>
    <t>45001</t>
  </si>
  <si>
    <t>82730</t>
  </si>
  <si>
    <t>S2730</t>
  </si>
  <si>
    <t>Закупка товаров, работ, услуг в сфере информационно-коммуникационных технологий</t>
  </si>
  <si>
    <t>0410</t>
  </si>
  <si>
    <t>20070</t>
  </si>
  <si>
    <t>242</t>
  </si>
  <si>
    <t>0412</t>
  </si>
  <si>
    <t>89090</t>
  </si>
  <si>
    <t>0501</t>
  </si>
  <si>
    <t>Субсидии для общественнх объединений пожарной охраны</t>
  </si>
  <si>
    <t>634</t>
  </si>
  <si>
    <t>0502</t>
  </si>
  <si>
    <t>89020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</si>
  <si>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</si>
  <si>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</si>
  <si>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</si>
  <si>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</si>
  <si>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</si>
  <si>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41001</t>
  </si>
  <si>
    <t>43001</t>
  </si>
  <si>
    <t>20990</t>
  </si>
  <si>
    <t>0605</t>
  </si>
  <si>
    <t>84290</t>
  </si>
  <si>
    <t>0707</t>
  </si>
  <si>
    <t>44001</t>
  </si>
  <si>
    <t>фонд оплаты труда и страховые взносы</t>
  </si>
  <si>
    <t>0801</t>
  </si>
  <si>
    <t>32001</t>
  </si>
  <si>
    <t>Обеспечение деятельности подведомственных учреждений (ОХО) (иные выплаты персоналу)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</si>
  <si>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</si>
  <si>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</si>
  <si>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</si>
  <si>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</si>
  <si>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02400</t>
  </si>
  <si>
    <t>321</t>
  </si>
  <si>
    <t>1101</t>
  </si>
  <si>
    <t>33001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</si>
  <si>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</si>
  <si>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</si>
  <si>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</si>
  <si>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</si>
  <si>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</si>
  <si>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</si>
  <si>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</si>
  <si>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</si>
  <si>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</si>
  <si>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</si>
  <si>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</si>
  <si>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</si>
  <si>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</si>
  <si>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</si>
  <si>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</si>
  <si>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</si>
  <si>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</si>
  <si>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</si>
  <si>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6 мая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</si>
</sst>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#,##0.00;[Red]\-#,##0.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1" fillId="3" borderId="0" applyNumberFormat="0" applyBorder="0" applyAlignment="0" applyProtection="0"/>
    <xf numFmtId="0" fontId="23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6" borderId="0" applyNumberFormat="0" applyBorder="0" applyAlignment="0" applyProtection="0"/>
    <xf numFmtId="0" fontId="21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3" borderId="0" applyNumberFormat="0" applyBorder="0" applyAlignment="0" applyProtection="0"/>
    <xf numFmtId="0" fontId="23" fillId="9" borderId="0" applyNumberFormat="0" applyBorder="0" applyAlignment="0" applyProtection="0"/>
    <xf numFmtId="0" fontId="21" fillId="10" borderId="0" applyNumberFormat="0" applyBorder="0" applyAlignment="0" applyProtection="0"/>
    <xf numFmtId="0" fontId="23" fillId="11" borderId="0" applyNumberFormat="0" applyBorder="0" applyAlignment="0" applyProtection="0"/>
    <xf numFmtId="0" fontId="21" fillId="5" borderId="0" applyNumberFormat="0" applyBorder="0" applyAlignment="0" applyProtection="0"/>
    <xf numFmtId="0" fontId="23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23" fillId="16" borderId="0" applyNumberFormat="0" applyBorder="0" applyAlignment="0" applyProtection="0"/>
    <xf numFmtId="0" fontId="21" fillId="7" borderId="0" applyNumberFormat="0" applyBorder="0" applyAlignment="0" applyProtection="0"/>
    <xf numFmtId="0" fontId="23" fillId="17" borderId="0" applyNumberFormat="0" applyBorder="0" applyAlignment="0" applyProtection="0"/>
    <xf numFmtId="0" fontId="21" fillId="13" borderId="0" applyNumberFormat="0" applyBorder="0" applyAlignment="0" applyProtection="0"/>
    <xf numFmtId="0" fontId="23" fillId="18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1" fillId="5" borderId="0" applyNumberFormat="0" applyBorder="0" applyAlignment="0" applyProtection="0"/>
    <xf numFmtId="0" fontId="24" fillId="21" borderId="0" applyNumberFormat="0" applyBorder="0" applyAlignment="0" applyProtection="0"/>
    <xf numFmtId="0" fontId="20" fillId="22" borderId="0" applyNumberFormat="0" applyBorder="0" applyAlignment="0" applyProtection="0"/>
    <xf numFmtId="0" fontId="24" fillId="23" borderId="0" applyNumberFormat="0" applyBorder="0" applyAlignment="0" applyProtection="0"/>
    <xf numFmtId="0" fontId="20" fillId="15" borderId="0" applyNumberFormat="0" applyBorder="0" applyAlignment="0" applyProtection="0"/>
    <xf numFmtId="0" fontId="24" fillId="24" borderId="0" applyNumberFormat="0" applyBorder="0" applyAlignment="0" applyProtection="0"/>
    <xf numFmtId="0" fontId="20" fillId="7" borderId="0" applyNumberFormat="0" applyBorder="0" applyAlignment="0" applyProtection="0"/>
    <xf numFmtId="0" fontId="24" fillId="25" borderId="0" applyNumberFormat="0" applyBorder="0" applyAlignment="0" applyProtection="0"/>
    <xf numFmtId="0" fontId="20" fillId="13" borderId="0" applyNumberFormat="0" applyBorder="0" applyAlignment="0" applyProtection="0"/>
    <xf numFmtId="0" fontId="24" fillId="26" borderId="0" applyNumberFormat="0" applyBorder="0" applyAlignment="0" applyProtection="0"/>
    <xf numFmtId="0" fontId="20" fillId="22" borderId="0" applyNumberFormat="0" applyBorder="0" applyAlignment="0" applyProtection="0"/>
    <xf numFmtId="0" fontId="24" fillId="27" borderId="0" applyNumberFormat="0" applyBorder="0" applyAlignment="0" applyProtection="0"/>
    <xf numFmtId="0" fontId="20" fillId="5" borderId="0" applyNumberFormat="0" applyBorder="0" applyAlignment="0" applyProtection="0"/>
    <xf numFmtId="0" fontId="24" fillId="28" borderId="0" applyNumberFormat="0" applyBorder="0" applyAlignment="0" applyProtection="0"/>
    <xf numFmtId="0" fontId="20" fillId="22" borderId="0" applyNumberFormat="0" applyBorder="0" applyAlignment="0" applyProtection="0"/>
    <xf numFmtId="0" fontId="24" fillId="29" borderId="0" applyNumberFormat="0" applyBorder="0" applyAlignment="0" applyProtection="0"/>
    <xf numFmtId="0" fontId="20" fillId="30" borderId="0" applyNumberFormat="0" applyBorder="0" applyAlignment="0" applyProtection="0"/>
    <xf numFmtId="0" fontId="24" fillId="31" borderId="0" applyNumberFormat="0" applyBorder="0" applyAlignment="0" applyProtection="0"/>
    <xf numFmtId="0" fontId="20" fillId="32" borderId="0" applyNumberFormat="0" applyBorder="0" applyAlignment="0" applyProtection="0"/>
    <xf numFmtId="0" fontId="24" fillId="33" borderId="0" applyNumberFormat="0" applyBorder="0" applyAlignment="0" applyProtection="0"/>
    <xf numFmtId="0" fontId="20" fillId="34" borderId="0" applyNumberFormat="0" applyBorder="0" applyAlignment="0" applyProtection="0"/>
    <xf numFmtId="0" fontId="24" fillId="35" borderId="0" applyNumberFormat="0" applyBorder="0" applyAlignment="0" applyProtection="0"/>
    <xf numFmtId="0" fontId="20" fillId="22" borderId="0" applyNumberFormat="0" applyBorder="0" applyAlignment="0" applyProtection="0"/>
    <xf numFmtId="0" fontId="24" fillId="36" borderId="0" applyNumberFormat="0" applyBorder="0" applyAlignment="0" applyProtection="0"/>
    <xf numFmtId="0" fontId="20" fillId="37" borderId="0" applyNumberFormat="0" applyBorder="0" applyAlignment="0" applyProtection="0"/>
    <xf numFmtId="0" fontId="25" fillId="38" borderId="1" applyNumberFormat="0" applyAlignment="0" applyProtection="0"/>
    <xf numFmtId="0" fontId="12" fillId="5" borderId="2" applyNumberFormat="0" applyAlignment="0" applyProtection="0"/>
    <xf numFmtId="0" fontId="26" fillId="39" borderId="3" applyNumberFormat="0" applyAlignment="0" applyProtection="0"/>
    <xf numFmtId="0" fontId="13" fillId="3" borderId="4" applyNumberFormat="0" applyAlignment="0" applyProtection="0"/>
    <xf numFmtId="0" fontId="27" fillId="39" borderId="1" applyNumberFormat="0" applyAlignment="0" applyProtection="0"/>
    <xf numFmtId="0" fontId="14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9" fillId="0" borderId="12" applyNumberFormat="0" applyFill="0" applyAlignment="0" applyProtection="0"/>
    <xf numFmtId="0" fontId="32" fillId="40" borderId="13" applyNumberFormat="0" applyAlignment="0" applyProtection="0"/>
    <xf numFmtId="0" fontId="16" fillId="41" borderId="14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11" fillId="43" borderId="0" applyNumberFormat="0" applyBorder="0" applyAlignment="0" applyProtection="0"/>
    <xf numFmtId="0" fontId="35" fillId="44" borderId="0" applyNumberFormat="0" applyBorder="0" applyAlignment="0" applyProtection="0"/>
    <xf numFmtId="0" fontId="1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47" borderId="16" applyNumberFormat="0" applyFont="0" applyAlignment="0" applyProtection="0"/>
    <xf numFmtId="0" fontId="0" fillId="0" borderId="0">
      <alignment/>
      <protection/>
    </xf>
    <xf numFmtId="0" fontId="37" fillId="0" borderId="17" applyNumberFormat="0" applyFill="0" applyAlignment="0" applyProtection="0"/>
    <xf numFmtId="0" fontId="15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48" borderId="0" applyNumberFormat="0" applyBorder="0" applyAlignment="0" applyProtection="0"/>
    <xf numFmtId="0" fontId="9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2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1" fontId="0" fillId="0" borderId="19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/>
    </xf>
    <xf numFmtId="164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right"/>
    </xf>
    <xf numFmtId="165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indent="2"/>
    </xf>
    <xf numFmtId="0" fontId="0" fillId="0" borderId="32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right"/>
    </xf>
    <xf numFmtId="0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vertical="top" wrapText="1" indent="2"/>
    </xf>
    <xf numFmtId="0" fontId="0" fillId="0" borderId="19" xfId="0" applyNumberFormat="1" applyFont="1" applyFill="1" applyBorder="1" applyAlignment="1">
      <alignment vertical="top"/>
    </xf>
    <xf numFmtId="0" fontId="0" fillId="0" borderId="36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center" vertical="top"/>
    </xf>
    <xf numFmtId="4" fontId="0" fillId="0" borderId="19" xfId="0" applyNumberFormat="1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166" fontId="0" fillId="0" borderId="19" xfId="0" applyNumberFormat="1" applyFont="1" applyFill="1" applyBorder="1" applyAlignment="1">
      <alignment horizontal="right" vertical="top"/>
    </xf>
    <xf numFmtId="166" fontId="0" fillId="0" borderId="35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35" xfId="0" applyNumberFormat="1" applyFont="1" applyFill="1" applyBorder="1" applyAlignment="1">
      <alignment horizontal="right" vertical="top"/>
    </xf>
    <xf numFmtId="0" fontId="0" fillId="0" borderId="39" xfId="0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9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wrapText="1"/>
    </xf>
    <xf numFmtId="1" fontId="0" fillId="0" borderId="27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" fontId="0" fillId="0" borderId="44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 applyAlignment="1">
      <alignment horizontal="right"/>
    </xf>
    <xf numFmtId="0" fontId="0" fillId="0" borderId="47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48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right"/>
    </xf>
    <xf numFmtId="166" fontId="0" fillId="0" borderId="35" xfId="0" applyNumberFormat="1" applyFont="1" applyFill="1" applyBorder="1" applyAlignment="1">
      <alignment horizontal="right"/>
    </xf>
    <xf numFmtId="0" fontId="0" fillId="0" borderId="50" xfId="0" applyNumberFormat="1" applyFont="1" applyFill="1" applyBorder="1" applyAlignment="1">
      <alignment horizontal="center" vertical="top" wrapText="1" indent="4"/>
    </xf>
    <xf numFmtId="0" fontId="0" fillId="0" borderId="19" xfId="0" applyNumberFormat="1" applyFont="1" applyFill="1" applyBorder="1" applyAlignment="1">
      <alignment wrapText="1" indent="4"/>
    </xf>
    <xf numFmtId="0" fontId="0" fillId="0" borderId="35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 vertical="top" wrapText="1" indent="6"/>
    </xf>
    <xf numFmtId="1" fontId="0" fillId="0" borderId="51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 horizontal="center"/>
    </xf>
    <xf numFmtId="166" fontId="0" fillId="0" borderId="53" xfId="0" applyNumberFormat="1" applyFont="1" applyFill="1" applyBorder="1" applyAlignment="1">
      <alignment horizontal="right"/>
    </xf>
    <xf numFmtId="0" fontId="0" fillId="0" borderId="54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3" fillId="0" borderId="5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wrapText="1"/>
    </xf>
    <xf numFmtId="4" fontId="0" fillId="0" borderId="29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175</xdr:row>
      <xdr:rowOff>0</xdr:rowOff>
    </xdr:from>
    <xdr:to>
      <xdr:col>8</xdr:col>
      <xdr:colOff>133350</xdr:colOff>
      <xdr:row>176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4856975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175</xdr:row>
      <xdr:rowOff>0</xdr:rowOff>
    </xdr:from>
    <xdr:to>
      <xdr:col>8</xdr:col>
      <xdr:colOff>133350</xdr:colOff>
      <xdr:row>175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4856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169</xdr:row>
      <xdr:rowOff>0</xdr:rowOff>
    </xdr:from>
    <xdr:to>
      <xdr:col>8</xdr:col>
      <xdr:colOff>133350</xdr:colOff>
      <xdr:row>170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3837800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169</xdr:row>
      <xdr:rowOff>0</xdr:rowOff>
    </xdr:from>
    <xdr:to>
      <xdr:col>8</xdr:col>
      <xdr:colOff>133350</xdr:colOff>
      <xdr:row>169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38378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172</xdr:row>
      <xdr:rowOff>0</xdr:rowOff>
    </xdr:from>
    <xdr:to>
      <xdr:col>8</xdr:col>
      <xdr:colOff>114300</xdr:colOff>
      <xdr:row>173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4418825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172</xdr:row>
      <xdr:rowOff>0</xdr:rowOff>
    </xdr:from>
    <xdr:to>
      <xdr:col>8</xdr:col>
      <xdr:colOff>114300</xdr:colOff>
      <xdr:row>172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44188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78"/>
  <sheetViews>
    <sheetView tabSelected="1" zoomScalePageLayoutView="0" workbookViewId="0" topLeftCell="A154">
      <selection activeCell="A178" sqref="A178"/>
    </sheetView>
  </sheetViews>
  <sheetFormatPr defaultColWidth="9.33203125" defaultRowHeight="11.25" outlineLevelRow="1"/>
  <cols>
    <col min="1" max="1" width="36.33203125" style="0" customWidth="1"/>
    <col min="2" max="2" width="7.83203125" style="0" customWidth="1"/>
    <col min="3" max="3" width="4" style="0" customWidth="1"/>
    <col min="4" max="4" width="4.5" style="0" customWidth="1"/>
    <col min="5" max="5" width="3.66015625" style="0" customWidth="1"/>
    <col min="6" max="6" width="3.5" style="0" customWidth="1"/>
    <col min="7" max="7" width="2.66015625" style="0" customWidth="1"/>
    <col min="8" max="8" width="5.83203125" style="0" customWidth="1"/>
    <col min="9" max="9" width="6.33203125" style="0" customWidth="1"/>
    <col min="10" max="10" width="16.16015625" style="0" customWidth="1"/>
    <col min="11" max="11" width="16.83203125" style="0" customWidth="1"/>
    <col min="12" max="12" width="16.33203125" style="0" customWidth="1"/>
    <col min="13" max="16384" width="10.66015625" style="0" customWidth="1"/>
  </cols>
  <sheetData>
    <row r="1" spans="1:14" ht="12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2"/>
      <c r="L1" s="4" t="s">
        <v>1</v>
      </c>
      <c r="M1" s="2"/>
      <c r="N1" s="2"/>
    </row>
    <row r="2" spans="1:14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" t="s">
        <v>2</v>
      </c>
      <c r="L2" s="6" t="s">
        <v>3</v>
      </c>
      <c r="M2" s="2"/>
      <c r="N2" s="2"/>
    </row>
    <row r="3" spans="1:14" ht="11.25" customHeight="1">
      <c r="A3" s="2"/>
      <c r="B3" s="5" t="s">
        <v>4</v>
      </c>
      <c r="C3" s="7" t="s">
        <v>5</v>
      </c>
      <c r="D3" s="7"/>
      <c r="E3" s="7"/>
      <c r="F3" s="7"/>
      <c r="G3" s="7"/>
      <c r="H3" s="7"/>
      <c r="I3" s="7"/>
      <c r="J3" s="7"/>
      <c r="K3" s="5" t="s">
        <v>6</v>
      </c>
      <c r="L3" s="6" t="s">
        <v>7</v>
      </c>
      <c r="M3" s="2"/>
      <c r="N3" s="2"/>
    </row>
    <row r="4" spans="1:14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5" t="s">
        <v>8</v>
      </c>
      <c r="L4" s="8" t="s">
        <v>9</v>
      </c>
      <c r="M4" s="2"/>
      <c r="N4" s="2"/>
    </row>
    <row r="5" spans="1:14" ht="11.25" customHeight="1">
      <c r="A5" s="2" t="s">
        <v>10</v>
      </c>
      <c r="B5" s="9" t="s">
        <v>11</v>
      </c>
      <c r="C5" s="9"/>
      <c r="D5" s="9"/>
      <c r="E5" s="9"/>
      <c r="F5" s="9"/>
      <c r="G5" s="9"/>
      <c r="H5" s="9"/>
      <c r="I5" s="9"/>
      <c r="J5" s="9"/>
      <c r="K5" s="2"/>
      <c r="L5" s="8" t="s">
        <v>12</v>
      </c>
      <c r="M5" s="2"/>
      <c r="N5" s="2"/>
    </row>
    <row r="6" spans="1:14" ht="11.25" customHeight="1">
      <c r="A6" s="10" t="s">
        <v>13</v>
      </c>
      <c r="B6" s="10"/>
      <c r="C6" s="9" t="s">
        <v>14</v>
      </c>
      <c r="D6" s="9"/>
      <c r="E6" s="9"/>
      <c r="F6" s="9"/>
      <c r="G6" s="9"/>
      <c r="H6" s="9"/>
      <c r="I6" s="9"/>
      <c r="J6" s="9"/>
      <c r="K6" s="5" t="s">
        <v>15</v>
      </c>
      <c r="L6" s="8" t="s">
        <v>16</v>
      </c>
      <c r="M6" s="2"/>
      <c r="N6" s="2"/>
    </row>
    <row r="7" spans="1:14" ht="11.25" customHeight="1">
      <c r="A7" s="11" t="s">
        <v>17</v>
      </c>
      <c r="B7" s="11"/>
      <c r="C7" s="12"/>
      <c r="D7" s="12"/>
      <c r="E7" s="12"/>
      <c r="F7" s="12"/>
      <c r="G7" s="12"/>
      <c r="H7" s="12"/>
      <c r="I7" s="12"/>
      <c r="J7" s="12"/>
      <c r="K7" s="2"/>
      <c r="L7" s="8"/>
      <c r="M7" s="2"/>
      <c r="N7" s="2"/>
    </row>
    <row r="8" spans="1:14" ht="11.25" customHeight="1">
      <c r="A8" s="2" t="s">
        <v>18</v>
      </c>
      <c r="B8" s="9" t="s">
        <v>19</v>
      </c>
      <c r="C8" s="9"/>
      <c r="D8" s="9"/>
      <c r="E8" s="9"/>
      <c r="F8" s="9"/>
      <c r="G8" s="9"/>
      <c r="H8" s="9"/>
      <c r="I8" s="9"/>
      <c r="J8" s="9"/>
      <c r="K8" s="5" t="s">
        <v>20</v>
      </c>
      <c r="L8" s="13" t="s">
        <v>21</v>
      </c>
      <c r="M8" s="2"/>
      <c r="N8" s="2"/>
    </row>
    <row r="9" spans="1:14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" customHeight="1">
      <c r="A10" s="3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</row>
    <row r="11" spans="1:14" ht="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2.25" customHeight="1">
      <c r="A12" s="14" t="s">
        <v>23</v>
      </c>
      <c r="B12" s="15" t="s">
        <v>24</v>
      </c>
      <c r="C12" s="16" t="s">
        <v>25</v>
      </c>
      <c r="D12" s="16"/>
      <c r="E12" s="16"/>
      <c r="F12" s="16"/>
      <c r="G12" s="16"/>
      <c r="H12" s="16"/>
      <c r="I12" s="16"/>
      <c r="J12" s="17" t="s">
        <v>26</v>
      </c>
      <c r="K12" s="14" t="s">
        <v>27</v>
      </c>
      <c r="L12" s="15" t="s">
        <v>28</v>
      </c>
      <c r="M12" s="2"/>
      <c r="N12" s="2"/>
    </row>
    <row r="13" spans="1:14" ht="11.25" customHeight="1">
      <c r="A13" s="18">
        <v>1</v>
      </c>
      <c r="B13" s="18">
        <v>2</v>
      </c>
      <c r="C13" s="19">
        <v>3</v>
      </c>
      <c r="D13" s="19"/>
      <c r="E13" s="19"/>
      <c r="F13" s="19"/>
      <c r="G13" s="19"/>
      <c r="H13" s="19"/>
      <c r="I13" s="19"/>
      <c r="J13" s="20">
        <v>4</v>
      </c>
      <c r="K13" s="20">
        <v>5</v>
      </c>
      <c r="L13" s="18">
        <v>6</v>
      </c>
      <c r="M13" s="2"/>
      <c r="N13" s="2"/>
    </row>
    <row r="14" spans="1:14" ht="12" customHeight="1">
      <c r="A14" s="21" t="s">
        <v>29</v>
      </c>
      <c r="B14" s="22">
        <v>10</v>
      </c>
      <c r="C14" s="23" t="s">
        <v>30</v>
      </c>
      <c r="D14" s="23"/>
      <c r="E14" s="23"/>
      <c r="F14" s="23"/>
      <c r="G14" s="23"/>
      <c r="H14" s="23"/>
      <c r="I14" s="23"/>
      <c r="J14" s="24">
        <f>SUM(J16:J58)</f>
        <v>277960891.25</v>
      </c>
      <c r="K14" s="24">
        <v>69083320.2</v>
      </c>
      <c r="L14" s="25">
        <f>SUM(L16:L58)</f>
        <v>208877571.0499999</v>
      </c>
      <c r="M14" s="2"/>
      <c r="N14" s="2"/>
    </row>
    <row r="15" spans="1:14" ht="11.25" customHeight="1">
      <c r="A15" s="26" t="s">
        <v>31</v>
      </c>
      <c r="B15" s="27"/>
      <c r="C15" s="28" t="s">
        <v>32</v>
      </c>
      <c r="D15" s="2"/>
      <c r="E15" s="2"/>
      <c r="F15" s="2"/>
      <c r="G15" s="2"/>
      <c r="H15" s="2"/>
      <c r="I15" s="29"/>
      <c r="J15" s="30"/>
      <c r="K15" s="30"/>
      <c r="L15" s="31"/>
      <c r="M15" s="2"/>
      <c r="N15" s="2"/>
    </row>
    <row r="16" spans="1:14" s="1" customFormat="1" ht="95.25" customHeight="1" outlineLevel="1">
      <c r="A16" s="32" t="s">
        <v>33</v>
      </c>
      <c r="B16" s="33"/>
      <c r="C16" s="34" t="s">
        <v>12</v>
      </c>
      <c r="D16" s="35" t="s">
        <v>34</v>
      </c>
      <c r="E16" s="35"/>
      <c r="F16" s="35"/>
      <c r="G16" s="35"/>
      <c r="H16" s="36" t="s">
        <v>35</v>
      </c>
      <c r="I16" s="37" t="s">
        <v>36</v>
      </c>
      <c r="J16" s="38">
        <v>5000000</v>
      </c>
      <c r="K16" s="38">
        <v>1830001.97</v>
      </c>
      <c r="L16" s="39">
        <v>3169998.03</v>
      </c>
      <c r="M16" s="40"/>
      <c r="N16" s="40"/>
    </row>
    <row r="17" spans="1:14" s="1" customFormat="1" ht="84.75" customHeight="1" outlineLevel="1">
      <c r="A17" s="32" t="s">
        <v>37</v>
      </c>
      <c r="B17" s="33"/>
      <c r="C17" s="34" t="s">
        <v>12</v>
      </c>
      <c r="D17" s="35" t="s">
        <v>38</v>
      </c>
      <c r="E17" s="35"/>
      <c r="F17" s="35"/>
      <c r="G17" s="35"/>
      <c r="H17" s="36" t="s">
        <v>35</v>
      </c>
      <c r="I17" s="37" t="s">
        <v>36</v>
      </c>
      <c r="J17" s="38">
        <v>1100000</v>
      </c>
      <c r="K17" s="38">
        <v>323108.99</v>
      </c>
      <c r="L17" s="39">
        <v>776891.01</v>
      </c>
      <c r="M17" s="40"/>
      <c r="N17" s="40"/>
    </row>
    <row r="18" spans="1:14" s="1" customFormat="1" ht="95.25" customHeight="1" outlineLevel="1">
      <c r="A18" s="32" t="s">
        <v>39</v>
      </c>
      <c r="B18" s="33"/>
      <c r="C18" s="34" t="s">
        <v>12</v>
      </c>
      <c r="D18" s="35" t="s">
        <v>40</v>
      </c>
      <c r="E18" s="35"/>
      <c r="F18" s="35"/>
      <c r="G18" s="35"/>
      <c r="H18" s="36" t="s">
        <v>35</v>
      </c>
      <c r="I18" s="37" t="s">
        <v>36</v>
      </c>
      <c r="J18" s="38">
        <v>335000</v>
      </c>
      <c r="K18" s="38">
        <v>211982.34</v>
      </c>
      <c r="L18" s="39">
        <v>123017.66</v>
      </c>
      <c r="M18" s="40"/>
      <c r="N18" s="40"/>
    </row>
    <row r="19" spans="1:14" s="1" customFormat="1" ht="42.75" customHeight="1" outlineLevel="1">
      <c r="A19" s="32" t="s">
        <v>41</v>
      </c>
      <c r="B19" s="33"/>
      <c r="C19" s="34" t="s">
        <v>12</v>
      </c>
      <c r="D19" s="35" t="s">
        <v>42</v>
      </c>
      <c r="E19" s="35"/>
      <c r="F19" s="35"/>
      <c r="G19" s="35"/>
      <c r="H19" s="36" t="s">
        <v>35</v>
      </c>
      <c r="I19" s="37" t="s">
        <v>43</v>
      </c>
      <c r="J19" s="38">
        <v>570000</v>
      </c>
      <c r="K19" s="38">
        <v>438624.91</v>
      </c>
      <c r="L19" s="39">
        <v>131375.09</v>
      </c>
      <c r="M19" s="40"/>
      <c r="N19" s="40"/>
    </row>
    <row r="20" spans="1:14" s="1" customFormat="1" ht="32.25" customHeight="1" outlineLevel="1">
      <c r="A20" s="32" t="s">
        <v>44</v>
      </c>
      <c r="B20" s="33"/>
      <c r="C20" s="34" t="s">
        <v>12</v>
      </c>
      <c r="D20" s="35" t="s">
        <v>45</v>
      </c>
      <c r="E20" s="35"/>
      <c r="F20" s="35"/>
      <c r="G20" s="35"/>
      <c r="H20" s="36" t="s">
        <v>35</v>
      </c>
      <c r="I20" s="37" t="s">
        <v>43</v>
      </c>
      <c r="J20" s="38">
        <v>350000</v>
      </c>
      <c r="K20" s="38">
        <v>180926.06</v>
      </c>
      <c r="L20" s="39">
        <v>169073.94</v>
      </c>
      <c r="M20" s="40"/>
      <c r="N20" s="40"/>
    </row>
    <row r="21" spans="1:14" s="1" customFormat="1" ht="32.25" customHeight="1" outlineLevel="1">
      <c r="A21" s="32" t="s">
        <v>46</v>
      </c>
      <c r="B21" s="33"/>
      <c r="C21" s="34" t="s">
        <v>12</v>
      </c>
      <c r="D21" s="35" t="s">
        <v>47</v>
      </c>
      <c r="E21" s="35"/>
      <c r="F21" s="35"/>
      <c r="G21" s="35"/>
      <c r="H21" s="36" t="s">
        <v>35</v>
      </c>
      <c r="I21" s="37" t="s">
        <v>48</v>
      </c>
      <c r="J21" s="38">
        <v>149000</v>
      </c>
      <c r="K21" s="38">
        <v>76869.87</v>
      </c>
      <c r="L21" s="39">
        <v>72130.13</v>
      </c>
      <c r="M21" s="40"/>
      <c r="N21" s="40"/>
    </row>
    <row r="22" spans="1:14" s="1" customFormat="1" ht="53.25" customHeight="1" outlineLevel="1">
      <c r="A22" s="32" t="s">
        <v>49</v>
      </c>
      <c r="B22" s="33"/>
      <c r="C22" s="34" t="s">
        <v>12</v>
      </c>
      <c r="D22" s="35" t="s">
        <v>50</v>
      </c>
      <c r="E22" s="35"/>
      <c r="F22" s="35"/>
      <c r="G22" s="35"/>
      <c r="H22" s="36" t="s">
        <v>35</v>
      </c>
      <c r="I22" s="37" t="s">
        <v>51</v>
      </c>
      <c r="J22" s="38">
        <v>1200000</v>
      </c>
      <c r="K22" s="38">
        <v>1521846.21</v>
      </c>
      <c r="L22" s="39">
        <v>-321846.21</v>
      </c>
      <c r="M22" s="40"/>
      <c r="N22" s="40"/>
    </row>
    <row r="23" spans="1:14" s="1" customFormat="1" ht="74.25" customHeight="1" outlineLevel="1">
      <c r="A23" s="32" t="s">
        <v>52</v>
      </c>
      <c r="B23" s="33"/>
      <c r="C23" s="34" t="s">
        <v>12</v>
      </c>
      <c r="D23" s="35" t="s">
        <v>53</v>
      </c>
      <c r="E23" s="35"/>
      <c r="F23" s="35"/>
      <c r="G23" s="35"/>
      <c r="H23" s="36" t="s">
        <v>35</v>
      </c>
      <c r="I23" s="37" t="s">
        <v>54</v>
      </c>
      <c r="J23" s="38">
        <v>74000</v>
      </c>
      <c r="K23" s="38">
        <v>71750.05</v>
      </c>
      <c r="L23" s="39">
        <v>2249.95</v>
      </c>
      <c r="M23" s="40"/>
      <c r="N23" s="40"/>
    </row>
    <row r="24" spans="1:14" s="1" customFormat="1" ht="42.75" customHeight="1" outlineLevel="1">
      <c r="A24" s="32" t="s">
        <v>55</v>
      </c>
      <c r="B24" s="33"/>
      <c r="C24" s="34" t="s">
        <v>12</v>
      </c>
      <c r="D24" s="35" t="s">
        <v>56</v>
      </c>
      <c r="E24" s="35"/>
      <c r="F24" s="35"/>
      <c r="G24" s="35"/>
      <c r="H24" s="36" t="s">
        <v>35</v>
      </c>
      <c r="I24" s="37" t="s">
        <v>54</v>
      </c>
      <c r="J24" s="38">
        <v>4000</v>
      </c>
      <c r="K24" s="38">
        <v>6794.72</v>
      </c>
      <c r="L24" s="39">
        <v>-2794.72</v>
      </c>
      <c r="M24" s="40"/>
      <c r="N24" s="40"/>
    </row>
    <row r="25" spans="1:14" s="1" customFormat="1" ht="21.75" customHeight="1" outlineLevel="1">
      <c r="A25" s="32" t="s">
        <v>57</v>
      </c>
      <c r="B25" s="33"/>
      <c r="C25" s="34" t="s">
        <v>12</v>
      </c>
      <c r="D25" s="35" t="s">
        <v>58</v>
      </c>
      <c r="E25" s="35"/>
      <c r="F25" s="35"/>
      <c r="G25" s="35"/>
      <c r="H25" s="36" t="s">
        <v>35</v>
      </c>
      <c r="I25" s="37" t="s">
        <v>59</v>
      </c>
      <c r="J25" s="41">
        <v>0</v>
      </c>
      <c r="K25" s="38">
        <v>12625.85</v>
      </c>
      <c r="L25" s="39">
        <v>-12625.85</v>
      </c>
      <c r="M25" s="40"/>
      <c r="N25" s="40"/>
    </row>
    <row r="26" spans="1:14" s="1" customFormat="1" ht="53.25" customHeight="1" outlineLevel="1">
      <c r="A26" s="32" t="s">
        <v>60</v>
      </c>
      <c r="B26" s="33"/>
      <c r="C26" s="34" t="s">
        <v>12</v>
      </c>
      <c r="D26" s="35" t="s">
        <v>61</v>
      </c>
      <c r="E26" s="35"/>
      <c r="F26" s="35"/>
      <c r="G26" s="35"/>
      <c r="H26" s="36" t="s">
        <v>35</v>
      </c>
      <c r="I26" s="37" t="s">
        <v>62</v>
      </c>
      <c r="J26" s="38">
        <v>1306500</v>
      </c>
      <c r="K26" s="38">
        <v>344661.61</v>
      </c>
      <c r="L26" s="39">
        <v>961838.39</v>
      </c>
      <c r="M26" s="40"/>
      <c r="N26" s="40"/>
    </row>
    <row r="27" spans="1:14" s="1" customFormat="1" ht="84.75" customHeight="1" outlineLevel="1">
      <c r="A27" s="32" t="s">
        <v>63</v>
      </c>
      <c r="B27" s="33"/>
      <c r="C27" s="34" t="s">
        <v>12</v>
      </c>
      <c r="D27" s="35" t="s">
        <v>64</v>
      </c>
      <c r="E27" s="35"/>
      <c r="F27" s="35"/>
      <c r="G27" s="35"/>
      <c r="H27" s="36" t="s">
        <v>35</v>
      </c>
      <c r="I27" s="37" t="s">
        <v>62</v>
      </c>
      <c r="J27" s="38">
        <v>4910022</v>
      </c>
      <c r="K27" s="38">
        <v>1570594.02</v>
      </c>
      <c r="L27" s="39">
        <v>3339427.98</v>
      </c>
      <c r="M27" s="40"/>
      <c r="N27" s="40"/>
    </row>
    <row r="28" spans="1:14" s="1" customFormat="1" ht="42.75" customHeight="1" outlineLevel="1">
      <c r="A28" s="32" t="s">
        <v>65</v>
      </c>
      <c r="B28" s="33"/>
      <c r="C28" s="34" t="s">
        <v>12</v>
      </c>
      <c r="D28" s="35" t="s">
        <v>66</v>
      </c>
      <c r="E28" s="35"/>
      <c r="F28" s="35"/>
      <c r="G28" s="35"/>
      <c r="H28" s="36" t="s">
        <v>35</v>
      </c>
      <c r="I28" s="37" t="s">
        <v>62</v>
      </c>
      <c r="J28" s="38">
        <v>60234699.78</v>
      </c>
      <c r="K28" s="38">
        <v>376555.6</v>
      </c>
      <c r="L28" s="39">
        <v>59858144.18</v>
      </c>
      <c r="M28" s="40"/>
      <c r="N28" s="40"/>
    </row>
    <row r="29" spans="1:14" s="1" customFormat="1" ht="42.75" customHeight="1" outlineLevel="1">
      <c r="A29" s="32" t="s">
        <v>67</v>
      </c>
      <c r="B29" s="33"/>
      <c r="C29" s="34" t="s">
        <v>12</v>
      </c>
      <c r="D29" s="35" t="s">
        <v>68</v>
      </c>
      <c r="E29" s="35"/>
      <c r="F29" s="35"/>
      <c r="G29" s="35"/>
      <c r="H29" s="36" t="s">
        <v>35</v>
      </c>
      <c r="I29" s="37" t="s">
        <v>62</v>
      </c>
      <c r="J29" s="38">
        <v>12950</v>
      </c>
      <c r="K29" s="38">
        <v>12950</v>
      </c>
      <c r="L29" s="42">
        <v>0</v>
      </c>
      <c r="M29" s="40"/>
      <c r="N29" s="40"/>
    </row>
    <row r="30" spans="1:14" s="1" customFormat="1" ht="32.25" customHeight="1" outlineLevel="1">
      <c r="A30" s="32" t="s">
        <v>69</v>
      </c>
      <c r="B30" s="33"/>
      <c r="C30" s="34" t="s">
        <v>12</v>
      </c>
      <c r="D30" s="35" t="s">
        <v>70</v>
      </c>
      <c r="E30" s="35"/>
      <c r="F30" s="35"/>
      <c r="G30" s="35"/>
      <c r="H30" s="36" t="s">
        <v>35</v>
      </c>
      <c r="I30" s="37" t="s">
        <v>62</v>
      </c>
      <c r="J30" s="38">
        <v>81023400</v>
      </c>
      <c r="K30" s="38">
        <v>25728079</v>
      </c>
      <c r="L30" s="39">
        <v>55295321</v>
      </c>
      <c r="M30" s="40"/>
      <c r="N30" s="40"/>
    </row>
    <row r="31" spans="1:14" s="1" customFormat="1" ht="32.25" customHeight="1" outlineLevel="1">
      <c r="A31" s="32" t="s">
        <v>71</v>
      </c>
      <c r="B31" s="33"/>
      <c r="C31" s="34" t="s">
        <v>12</v>
      </c>
      <c r="D31" s="35" t="s">
        <v>72</v>
      </c>
      <c r="E31" s="35"/>
      <c r="F31" s="35"/>
      <c r="G31" s="35"/>
      <c r="H31" s="36" t="s">
        <v>35</v>
      </c>
      <c r="I31" s="37" t="s">
        <v>62</v>
      </c>
      <c r="J31" s="38">
        <f>13388525.97+3793.5</f>
        <v>13392319.47</v>
      </c>
      <c r="K31" s="38">
        <v>15719.47</v>
      </c>
      <c r="L31" s="39">
        <f>J31-K31</f>
        <v>13376600</v>
      </c>
      <c r="M31" s="40"/>
      <c r="N31" s="40"/>
    </row>
    <row r="32" spans="1:14" s="1" customFormat="1" ht="95.25" customHeight="1" outlineLevel="1">
      <c r="A32" s="32" t="s">
        <v>33</v>
      </c>
      <c r="B32" s="33"/>
      <c r="C32" s="34" t="s">
        <v>73</v>
      </c>
      <c r="D32" s="35" t="s">
        <v>34</v>
      </c>
      <c r="E32" s="35"/>
      <c r="F32" s="35"/>
      <c r="G32" s="35"/>
      <c r="H32" s="36" t="s">
        <v>35</v>
      </c>
      <c r="I32" s="37" t="s">
        <v>36</v>
      </c>
      <c r="J32" s="38">
        <v>41680000</v>
      </c>
      <c r="K32" s="38">
        <v>11556713.58</v>
      </c>
      <c r="L32" s="39">
        <v>30123286.42</v>
      </c>
      <c r="M32" s="40"/>
      <c r="N32" s="40"/>
    </row>
    <row r="33" spans="1:14" s="1" customFormat="1" ht="137.25" customHeight="1" outlineLevel="1">
      <c r="A33" s="32" t="s">
        <v>74</v>
      </c>
      <c r="B33" s="33"/>
      <c r="C33" s="34" t="s">
        <v>75</v>
      </c>
      <c r="D33" s="35" t="s">
        <v>76</v>
      </c>
      <c r="E33" s="35"/>
      <c r="F33" s="35"/>
      <c r="G33" s="35"/>
      <c r="H33" s="36" t="s">
        <v>35</v>
      </c>
      <c r="I33" s="37" t="s">
        <v>77</v>
      </c>
      <c r="J33" s="38">
        <v>894000</v>
      </c>
      <c r="K33" s="38">
        <v>417784.86</v>
      </c>
      <c r="L33" s="39">
        <v>476215.14</v>
      </c>
      <c r="M33" s="40"/>
      <c r="N33" s="40"/>
    </row>
    <row r="34" spans="1:14" s="1" customFormat="1" ht="158.25" customHeight="1" outlineLevel="1">
      <c r="A34" s="32" t="s">
        <v>78</v>
      </c>
      <c r="B34" s="33"/>
      <c r="C34" s="34" t="s">
        <v>75</v>
      </c>
      <c r="D34" s="35" t="s">
        <v>79</v>
      </c>
      <c r="E34" s="35"/>
      <c r="F34" s="35"/>
      <c r="G34" s="35"/>
      <c r="H34" s="36" t="s">
        <v>35</v>
      </c>
      <c r="I34" s="37" t="s">
        <v>77</v>
      </c>
      <c r="J34" s="38">
        <v>7000</v>
      </c>
      <c r="K34" s="38">
        <v>3049.55</v>
      </c>
      <c r="L34" s="39">
        <v>3950.45</v>
      </c>
      <c r="M34" s="40"/>
      <c r="N34" s="40"/>
    </row>
    <row r="35" spans="1:14" s="1" customFormat="1" ht="137.25" customHeight="1" outlineLevel="1">
      <c r="A35" s="32" t="s">
        <v>80</v>
      </c>
      <c r="B35" s="33"/>
      <c r="C35" s="34" t="s">
        <v>75</v>
      </c>
      <c r="D35" s="35" t="s">
        <v>81</v>
      </c>
      <c r="E35" s="35"/>
      <c r="F35" s="35"/>
      <c r="G35" s="35"/>
      <c r="H35" s="36" t="s">
        <v>35</v>
      </c>
      <c r="I35" s="37" t="s">
        <v>77</v>
      </c>
      <c r="J35" s="38">
        <v>1903000</v>
      </c>
      <c r="K35" s="38">
        <v>593861.96</v>
      </c>
      <c r="L35" s="39">
        <v>1309138.04</v>
      </c>
      <c r="M35" s="40"/>
      <c r="N35" s="40"/>
    </row>
    <row r="36" spans="1:14" s="1" customFormat="1" ht="137.25" customHeight="1" outlineLevel="1">
      <c r="A36" s="32" t="s">
        <v>82</v>
      </c>
      <c r="B36" s="33"/>
      <c r="C36" s="34" t="s">
        <v>75</v>
      </c>
      <c r="D36" s="35" t="s">
        <v>83</v>
      </c>
      <c r="E36" s="35"/>
      <c r="F36" s="35"/>
      <c r="G36" s="35"/>
      <c r="H36" s="36" t="s">
        <v>35</v>
      </c>
      <c r="I36" s="37" t="s">
        <v>77</v>
      </c>
      <c r="J36" s="41">
        <v>0</v>
      </c>
      <c r="K36" s="38">
        <v>-86354.97</v>
      </c>
      <c r="L36" s="39">
        <v>86354.97</v>
      </c>
      <c r="M36" s="40"/>
      <c r="N36" s="40"/>
    </row>
    <row r="37" spans="1:14" s="1" customFormat="1" ht="74.25" customHeight="1" outlineLevel="1">
      <c r="A37" s="32" t="s">
        <v>52</v>
      </c>
      <c r="B37" s="33"/>
      <c r="C37" s="34" t="s">
        <v>84</v>
      </c>
      <c r="D37" s="35" t="s">
        <v>53</v>
      </c>
      <c r="E37" s="35"/>
      <c r="F37" s="35"/>
      <c r="G37" s="35"/>
      <c r="H37" s="36" t="s">
        <v>85</v>
      </c>
      <c r="I37" s="37" t="s">
        <v>54</v>
      </c>
      <c r="J37" s="41">
        <v>0</v>
      </c>
      <c r="K37" s="38">
        <v>6000</v>
      </c>
      <c r="L37" s="39">
        <v>-6000</v>
      </c>
      <c r="M37" s="40"/>
      <c r="N37" s="40"/>
    </row>
    <row r="38" spans="1:14" s="1" customFormat="1" ht="84.75" customHeight="1" outlineLevel="1">
      <c r="A38" s="32" t="s">
        <v>86</v>
      </c>
      <c r="B38" s="33"/>
      <c r="C38" s="34" t="s">
        <v>87</v>
      </c>
      <c r="D38" s="35" t="s">
        <v>88</v>
      </c>
      <c r="E38" s="35"/>
      <c r="F38" s="35"/>
      <c r="G38" s="35"/>
      <c r="H38" s="36" t="s">
        <v>89</v>
      </c>
      <c r="I38" s="37" t="s">
        <v>77</v>
      </c>
      <c r="J38" s="41">
        <v>0</v>
      </c>
      <c r="K38" s="38">
        <v>28120.88</v>
      </c>
      <c r="L38" s="39">
        <v>-28120.88</v>
      </c>
      <c r="M38" s="40"/>
      <c r="N38" s="40"/>
    </row>
    <row r="39" spans="1:14" s="1" customFormat="1" ht="84.75" customHeight="1" outlineLevel="1">
      <c r="A39" s="32" t="s">
        <v>86</v>
      </c>
      <c r="B39" s="33"/>
      <c r="C39" s="34" t="s">
        <v>87</v>
      </c>
      <c r="D39" s="35" t="s">
        <v>88</v>
      </c>
      <c r="E39" s="35"/>
      <c r="F39" s="35"/>
      <c r="G39" s="35"/>
      <c r="H39" s="36" t="s">
        <v>90</v>
      </c>
      <c r="I39" s="37" t="s">
        <v>77</v>
      </c>
      <c r="J39" s="41">
        <v>0</v>
      </c>
      <c r="K39" s="43">
        <v>-90</v>
      </c>
      <c r="L39" s="44">
        <v>90</v>
      </c>
      <c r="M39" s="40"/>
      <c r="N39" s="40"/>
    </row>
    <row r="40" spans="1:14" s="1" customFormat="1" ht="84.75" customHeight="1" outlineLevel="1">
      <c r="A40" s="32" t="s">
        <v>86</v>
      </c>
      <c r="B40" s="33"/>
      <c r="C40" s="34" t="s">
        <v>87</v>
      </c>
      <c r="D40" s="35" t="s">
        <v>88</v>
      </c>
      <c r="E40" s="35"/>
      <c r="F40" s="35"/>
      <c r="G40" s="35"/>
      <c r="H40" s="36" t="s">
        <v>91</v>
      </c>
      <c r="I40" s="37" t="s">
        <v>77</v>
      </c>
      <c r="J40" s="41">
        <v>0</v>
      </c>
      <c r="K40" s="38">
        <v>-76567.87</v>
      </c>
      <c r="L40" s="39">
        <v>76567.87</v>
      </c>
      <c r="M40" s="40"/>
      <c r="N40" s="40"/>
    </row>
    <row r="41" spans="1:14" s="1" customFormat="1" ht="84.75" customHeight="1" outlineLevel="1">
      <c r="A41" s="32" t="s">
        <v>86</v>
      </c>
      <c r="B41" s="33"/>
      <c r="C41" s="34" t="s">
        <v>87</v>
      </c>
      <c r="D41" s="35" t="s">
        <v>88</v>
      </c>
      <c r="E41" s="35"/>
      <c r="F41" s="35"/>
      <c r="G41" s="35"/>
      <c r="H41" s="36" t="s">
        <v>92</v>
      </c>
      <c r="I41" s="37" t="s">
        <v>77</v>
      </c>
      <c r="J41" s="38">
        <v>41125000</v>
      </c>
      <c r="K41" s="38">
        <v>13528683.61</v>
      </c>
      <c r="L41" s="39">
        <v>27596316.39</v>
      </c>
      <c r="M41" s="40"/>
      <c r="N41" s="40"/>
    </row>
    <row r="42" spans="1:14" s="1" customFormat="1" ht="137.25" customHeight="1" outlineLevel="1">
      <c r="A42" s="32" t="s">
        <v>93</v>
      </c>
      <c r="B42" s="33"/>
      <c r="C42" s="34" t="s">
        <v>87</v>
      </c>
      <c r="D42" s="35" t="s">
        <v>94</v>
      </c>
      <c r="E42" s="35"/>
      <c r="F42" s="35"/>
      <c r="G42" s="35"/>
      <c r="H42" s="36" t="s">
        <v>89</v>
      </c>
      <c r="I42" s="37" t="s">
        <v>77</v>
      </c>
      <c r="J42" s="41">
        <v>0</v>
      </c>
      <c r="K42" s="43">
        <v>72.11</v>
      </c>
      <c r="L42" s="44">
        <v>-72.11</v>
      </c>
      <c r="M42" s="40"/>
      <c r="N42" s="40"/>
    </row>
    <row r="43" spans="1:14" s="1" customFormat="1" ht="137.25" customHeight="1" outlineLevel="1">
      <c r="A43" s="32" t="s">
        <v>93</v>
      </c>
      <c r="B43" s="33"/>
      <c r="C43" s="34" t="s">
        <v>87</v>
      </c>
      <c r="D43" s="35" t="s">
        <v>94</v>
      </c>
      <c r="E43" s="35"/>
      <c r="F43" s="35"/>
      <c r="G43" s="35"/>
      <c r="H43" s="36" t="s">
        <v>92</v>
      </c>
      <c r="I43" s="37" t="s">
        <v>77</v>
      </c>
      <c r="J43" s="38">
        <v>210000</v>
      </c>
      <c r="K43" s="38">
        <v>18550.3</v>
      </c>
      <c r="L43" s="39">
        <v>191449.7</v>
      </c>
      <c r="M43" s="40"/>
      <c r="N43" s="40"/>
    </row>
    <row r="44" spans="1:14" s="1" customFormat="1" ht="53.25" customHeight="1" outlineLevel="1">
      <c r="A44" s="32" t="s">
        <v>95</v>
      </c>
      <c r="B44" s="33"/>
      <c r="C44" s="34" t="s">
        <v>87</v>
      </c>
      <c r="D44" s="35" t="s">
        <v>96</v>
      </c>
      <c r="E44" s="35"/>
      <c r="F44" s="35"/>
      <c r="G44" s="35"/>
      <c r="H44" s="36" t="s">
        <v>89</v>
      </c>
      <c r="I44" s="37" t="s">
        <v>77</v>
      </c>
      <c r="J44" s="41">
        <v>0</v>
      </c>
      <c r="K44" s="43">
        <v>170.12</v>
      </c>
      <c r="L44" s="44">
        <v>-170.12</v>
      </c>
      <c r="M44" s="40"/>
      <c r="N44" s="40"/>
    </row>
    <row r="45" spans="1:14" s="1" customFormat="1" ht="53.25" customHeight="1" outlineLevel="1">
      <c r="A45" s="32" t="s">
        <v>95</v>
      </c>
      <c r="B45" s="33"/>
      <c r="C45" s="34" t="s">
        <v>87</v>
      </c>
      <c r="D45" s="35" t="s">
        <v>96</v>
      </c>
      <c r="E45" s="35"/>
      <c r="F45" s="35"/>
      <c r="G45" s="35"/>
      <c r="H45" s="36" t="s">
        <v>90</v>
      </c>
      <c r="I45" s="37" t="s">
        <v>77</v>
      </c>
      <c r="J45" s="41">
        <v>0</v>
      </c>
      <c r="K45" s="38">
        <v>1086</v>
      </c>
      <c r="L45" s="39">
        <v>-1086</v>
      </c>
      <c r="M45" s="40"/>
      <c r="N45" s="40"/>
    </row>
    <row r="46" spans="1:14" s="1" customFormat="1" ht="53.25" customHeight="1" outlineLevel="1">
      <c r="A46" s="32" t="s">
        <v>95</v>
      </c>
      <c r="B46" s="33"/>
      <c r="C46" s="34" t="s">
        <v>87</v>
      </c>
      <c r="D46" s="35" t="s">
        <v>96</v>
      </c>
      <c r="E46" s="35"/>
      <c r="F46" s="35"/>
      <c r="G46" s="35"/>
      <c r="H46" s="36" t="s">
        <v>92</v>
      </c>
      <c r="I46" s="37" t="s">
        <v>77</v>
      </c>
      <c r="J46" s="38">
        <v>135000</v>
      </c>
      <c r="K46" s="38">
        <v>28863.83</v>
      </c>
      <c r="L46" s="39">
        <v>106136.17</v>
      </c>
      <c r="M46" s="40"/>
      <c r="N46" s="40"/>
    </row>
    <row r="47" spans="1:14" s="1" customFormat="1" ht="11.25" customHeight="1" outlineLevel="1">
      <c r="A47" s="32" t="s">
        <v>97</v>
      </c>
      <c r="B47" s="33"/>
      <c r="C47" s="34" t="s">
        <v>87</v>
      </c>
      <c r="D47" s="35" t="s">
        <v>98</v>
      </c>
      <c r="E47" s="35"/>
      <c r="F47" s="35"/>
      <c r="G47" s="35"/>
      <c r="H47" s="36" t="s">
        <v>89</v>
      </c>
      <c r="I47" s="37" t="s">
        <v>77</v>
      </c>
      <c r="J47" s="41">
        <v>0</v>
      </c>
      <c r="K47" s="43">
        <v>71.49</v>
      </c>
      <c r="L47" s="44">
        <v>-71.49</v>
      </c>
      <c r="M47" s="40"/>
      <c r="N47" s="40"/>
    </row>
    <row r="48" spans="1:14" s="1" customFormat="1" ht="11.25" customHeight="1" outlineLevel="1">
      <c r="A48" s="32" t="s">
        <v>97</v>
      </c>
      <c r="B48" s="33"/>
      <c r="C48" s="34" t="s">
        <v>87</v>
      </c>
      <c r="D48" s="35" t="s">
        <v>98</v>
      </c>
      <c r="E48" s="35"/>
      <c r="F48" s="35"/>
      <c r="G48" s="35"/>
      <c r="H48" s="36" t="s">
        <v>91</v>
      </c>
      <c r="I48" s="37" t="s">
        <v>77</v>
      </c>
      <c r="J48" s="41">
        <v>0</v>
      </c>
      <c r="K48" s="43">
        <v>54.28</v>
      </c>
      <c r="L48" s="44">
        <v>-54.28</v>
      </c>
      <c r="M48" s="40"/>
      <c r="N48" s="40"/>
    </row>
    <row r="49" spans="1:14" s="1" customFormat="1" ht="11.25" customHeight="1" outlineLevel="1">
      <c r="A49" s="32" t="s">
        <v>97</v>
      </c>
      <c r="B49" s="33"/>
      <c r="C49" s="34" t="s">
        <v>87</v>
      </c>
      <c r="D49" s="35" t="s">
        <v>98</v>
      </c>
      <c r="E49" s="35"/>
      <c r="F49" s="35"/>
      <c r="G49" s="35"/>
      <c r="H49" s="36" t="s">
        <v>92</v>
      </c>
      <c r="I49" s="37" t="s">
        <v>77</v>
      </c>
      <c r="J49" s="38">
        <v>300000</v>
      </c>
      <c r="K49" s="38">
        <v>103944</v>
      </c>
      <c r="L49" s="39">
        <v>196056</v>
      </c>
      <c r="M49" s="40"/>
      <c r="N49" s="40"/>
    </row>
    <row r="50" spans="1:14" s="1" customFormat="1" ht="53.25" customHeight="1" outlineLevel="1">
      <c r="A50" s="32" t="s">
        <v>99</v>
      </c>
      <c r="B50" s="33"/>
      <c r="C50" s="34" t="s">
        <v>87</v>
      </c>
      <c r="D50" s="35" t="s">
        <v>100</v>
      </c>
      <c r="E50" s="35"/>
      <c r="F50" s="35"/>
      <c r="G50" s="35"/>
      <c r="H50" s="36" t="s">
        <v>89</v>
      </c>
      <c r="I50" s="37" t="s">
        <v>77</v>
      </c>
      <c r="J50" s="41">
        <v>0</v>
      </c>
      <c r="K50" s="38">
        <v>53748.28</v>
      </c>
      <c r="L50" s="39">
        <v>-53748.28</v>
      </c>
      <c r="M50" s="40"/>
      <c r="N50" s="40"/>
    </row>
    <row r="51" spans="1:14" s="1" customFormat="1" ht="53.25" customHeight="1" outlineLevel="1">
      <c r="A51" s="32" t="s">
        <v>99</v>
      </c>
      <c r="B51" s="33"/>
      <c r="C51" s="34" t="s">
        <v>87</v>
      </c>
      <c r="D51" s="35" t="s">
        <v>100</v>
      </c>
      <c r="E51" s="35"/>
      <c r="F51" s="35"/>
      <c r="G51" s="35"/>
      <c r="H51" s="36" t="s">
        <v>91</v>
      </c>
      <c r="I51" s="37" t="s">
        <v>77</v>
      </c>
      <c r="J51" s="41">
        <v>0</v>
      </c>
      <c r="K51" s="38">
        <v>-6000</v>
      </c>
      <c r="L51" s="39">
        <v>6000</v>
      </c>
      <c r="M51" s="40"/>
      <c r="N51" s="40"/>
    </row>
    <row r="52" spans="1:14" s="1" customFormat="1" ht="53.25" customHeight="1" outlineLevel="1">
      <c r="A52" s="32" t="s">
        <v>99</v>
      </c>
      <c r="B52" s="33"/>
      <c r="C52" s="34" t="s">
        <v>87</v>
      </c>
      <c r="D52" s="35" t="s">
        <v>100</v>
      </c>
      <c r="E52" s="35"/>
      <c r="F52" s="35"/>
      <c r="G52" s="35"/>
      <c r="H52" s="36" t="s">
        <v>92</v>
      </c>
      <c r="I52" s="37" t="s">
        <v>77</v>
      </c>
      <c r="J52" s="38">
        <v>8500000</v>
      </c>
      <c r="K52" s="38">
        <v>2304119.78</v>
      </c>
      <c r="L52" s="39">
        <v>6195880.22</v>
      </c>
      <c r="M52" s="40"/>
      <c r="N52" s="40"/>
    </row>
    <row r="53" spans="1:14" s="1" customFormat="1" ht="42.75" customHeight="1" outlineLevel="1">
      <c r="A53" s="32" t="s">
        <v>101</v>
      </c>
      <c r="B53" s="33"/>
      <c r="C53" s="34" t="s">
        <v>87</v>
      </c>
      <c r="D53" s="35" t="s">
        <v>102</v>
      </c>
      <c r="E53" s="35"/>
      <c r="F53" s="35"/>
      <c r="G53" s="35"/>
      <c r="H53" s="36" t="s">
        <v>91</v>
      </c>
      <c r="I53" s="37" t="s">
        <v>77</v>
      </c>
      <c r="J53" s="41">
        <v>0</v>
      </c>
      <c r="K53" s="38">
        <v>-9114</v>
      </c>
      <c r="L53" s="39">
        <v>9114</v>
      </c>
      <c r="M53" s="40"/>
      <c r="N53" s="40"/>
    </row>
    <row r="54" spans="1:14" s="1" customFormat="1" ht="42.75" customHeight="1" outlineLevel="1">
      <c r="A54" s="32" t="s">
        <v>101</v>
      </c>
      <c r="B54" s="33"/>
      <c r="C54" s="34" t="s">
        <v>87</v>
      </c>
      <c r="D54" s="35" t="s">
        <v>102</v>
      </c>
      <c r="E54" s="35"/>
      <c r="F54" s="35"/>
      <c r="G54" s="35"/>
      <c r="H54" s="36" t="s">
        <v>92</v>
      </c>
      <c r="I54" s="37" t="s">
        <v>77</v>
      </c>
      <c r="J54" s="38">
        <v>12745000</v>
      </c>
      <c r="K54" s="38">
        <v>7490659.15</v>
      </c>
      <c r="L54" s="39">
        <v>5254340.85</v>
      </c>
      <c r="M54" s="40"/>
      <c r="N54" s="40"/>
    </row>
    <row r="55" spans="1:14" s="1" customFormat="1" ht="42.75" customHeight="1" outlineLevel="1">
      <c r="A55" s="32" t="s">
        <v>103</v>
      </c>
      <c r="B55" s="33"/>
      <c r="C55" s="34" t="s">
        <v>87</v>
      </c>
      <c r="D55" s="35" t="s">
        <v>104</v>
      </c>
      <c r="E55" s="35"/>
      <c r="F55" s="35"/>
      <c r="G55" s="35"/>
      <c r="H55" s="36" t="s">
        <v>89</v>
      </c>
      <c r="I55" s="37" t="s">
        <v>77</v>
      </c>
      <c r="J55" s="41">
        <v>0</v>
      </c>
      <c r="K55" s="38">
        <v>1983.58</v>
      </c>
      <c r="L55" s="39">
        <v>-1983.58</v>
      </c>
      <c r="M55" s="40"/>
      <c r="N55" s="40"/>
    </row>
    <row r="56" spans="1:14" s="1" customFormat="1" ht="42.75" customHeight="1" outlineLevel="1">
      <c r="A56" s="32" t="s">
        <v>103</v>
      </c>
      <c r="B56" s="33"/>
      <c r="C56" s="34" t="s">
        <v>87</v>
      </c>
      <c r="D56" s="35" t="s">
        <v>104</v>
      </c>
      <c r="E56" s="35"/>
      <c r="F56" s="35"/>
      <c r="G56" s="35"/>
      <c r="H56" s="36" t="s">
        <v>92</v>
      </c>
      <c r="I56" s="37" t="s">
        <v>77</v>
      </c>
      <c r="J56" s="38">
        <v>800000</v>
      </c>
      <c r="K56" s="38">
        <v>337006.45</v>
      </c>
      <c r="L56" s="39">
        <v>462993.55</v>
      </c>
      <c r="M56" s="40"/>
      <c r="N56" s="40"/>
    </row>
    <row r="57" spans="1:14" s="1" customFormat="1" ht="137.25" customHeight="1" outlineLevel="1">
      <c r="A57" s="32" t="s">
        <v>93</v>
      </c>
      <c r="B57" s="33"/>
      <c r="C57" s="34" t="s">
        <v>87</v>
      </c>
      <c r="D57" s="35" t="s">
        <v>94</v>
      </c>
      <c r="E57" s="35"/>
      <c r="F57" s="35"/>
      <c r="G57" s="35"/>
      <c r="H57" s="36" t="s">
        <v>90</v>
      </c>
      <c r="I57" s="37" t="s">
        <v>77</v>
      </c>
      <c r="J57" s="41">
        <v>0</v>
      </c>
      <c r="K57" s="43">
        <v>-50</v>
      </c>
      <c r="L57" s="44">
        <v>50</v>
      </c>
      <c r="M57" s="40"/>
      <c r="N57" s="40"/>
    </row>
    <row r="58" spans="1:14" s="1" customFormat="1" ht="42.75" customHeight="1" outlineLevel="1">
      <c r="A58" s="32" t="s">
        <v>101</v>
      </c>
      <c r="B58" s="33"/>
      <c r="C58" s="34" t="s">
        <v>87</v>
      </c>
      <c r="D58" s="35" t="s">
        <v>102</v>
      </c>
      <c r="E58" s="35"/>
      <c r="F58" s="35"/>
      <c r="G58" s="35"/>
      <c r="H58" s="36" t="s">
        <v>89</v>
      </c>
      <c r="I58" s="37" t="s">
        <v>77</v>
      </c>
      <c r="J58" s="41">
        <v>0</v>
      </c>
      <c r="K58" s="38">
        <v>63862.56</v>
      </c>
      <c r="L58" s="39">
        <v>-63862.56</v>
      </c>
      <c r="M58" s="40"/>
      <c r="N58" s="40"/>
    </row>
    <row r="59" spans="1:14" ht="6.75" customHeight="1">
      <c r="A59" s="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2"/>
      <c r="N59" s="2"/>
    </row>
    <row r="60" spans="1:14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46" t="s">
        <v>105</v>
      </c>
      <c r="L60" s="46"/>
      <c r="M60" s="2"/>
      <c r="N60" s="2"/>
    </row>
    <row r="61" spans="1:14" ht="12" customHeight="1">
      <c r="A61" s="3" t="s">
        <v>106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"/>
      <c r="N61" s="2"/>
    </row>
    <row r="62" spans="1:14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32.25" customHeight="1">
      <c r="A63" s="14" t="s">
        <v>23</v>
      </c>
      <c r="B63" s="15" t="s">
        <v>24</v>
      </c>
      <c r="C63" s="16" t="s">
        <v>107</v>
      </c>
      <c r="D63" s="16"/>
      <c r="E63" s="16"/>
      <c r="F63" s="16"/>
      <c r="G63" s="16"/>
      <c r="H63" s="16"/>
      <c r="I63" s="16"/>
      <c r="J63" s="17" t="s">
        <v>108</v>
      </c>
      <c r="K63" s="14" t="s">
        <v>27</v>
      </c>
      <c r="L63" s="47" t="s">
        <v>28</v>
      </c>
      <c r="M63" s="2"/>
      <c r="N63" s="2"/>
    </row>
    <row r="64" spans="1:14" ht="11.25" customHeight="1">
      <c r="A64" s="18">
        <v>1</v>
      </c>
      <c r="B64" s="18">
        <v>2</v>
      </c>
      <c r="C64" s="48">
        <v>3</v>
      </c>
      <c r="D64" s="48"/>
      <c r="E64" s="48"/>
      <c r="F64" s="48"/>
      <c r="G64" s="48"/>
      <c r="H64" s="48"/>
      <c r="I64" s="48"/>
      <c r="J64" s="20">
        <v>4</v>
      </c>
      <c r="K64" s="18">
        <v>5</v>
      </c>
      <c r="L64" s="18">
        <v>6</v>
      </c>
      <c r="M64" s="2"/>
      <c r="N64" s="2"/>
    </row>
    <row r="65" spans="1:14" ht="12" customHeight="1">
      <c r="A65" s="49" t="s">
        <v>109</v>
      </c>
      <c r="B65" s="50">
        <v>200</v>
      </c>
      <c r="C65" s="23" t="s">
        <v>30</v>
      </c>
      <c r="D65" s="23"/>
      <c r="E65" s="23"/>
      <c r="F65" s="23"/>
      <c r="G65" s="23"/>
      <c r="H65" s="23"/>
      <c r="I65" s="23"/>
      <c r="J65" s="24">
        <v>296007405.26</v>
      </c>
      <c r="K65" s="24">
        <v>43703038.78</v>
      </c>
      <c r="L65" s="25">
        <v>252304366.48</v>
      </c>
      <c r="M65" s="2"/>
      <c r="N65" s="2"/>
    </row>
    <row r="66" spans="1:14" ht="10.5" customHeight="1">
      <c r="A66" s="26" t="s">
        <v>31</v>
      </c>
      <c r="B66" s="51"/>
      <c r="C66" s="52"/>
      <c r="D66" s="53"/>
      <c r="E66" s="12"/>
      <c r="F66" s="12"/>
      <c r="G66" s="12"/>
      <c r="H66" s="12"/>
      <c r="I66" s="53"/>
      <c r="J66" s="52"/>
      <c r="K66" s="54"/>
      <c r="L66" s="55"/>
      <c r="M66" s="2"/>
      <c r="N66" s="2"/>
    </row>
    <row r="67" spans="1:14" s="1" customFormat="1" ht="21.75" customHeight="1" outlineLevel="1">
      <c r="A67" s="32" t="s">
        <v>110</v>
      </c>
      <c r="B67" s="33"/>
      <c r="C67" s="34" t="s">
        <v>111</v>
      </c>
      <c r="D67" s="36" t="s">
        <v>112</v>
      </c>
      <c r="E67" s="35" t="s">
        <v>113</v>
      </c>
      <c r="F67" s="35"/>
      <c r="G67" s="35" t="s">
        <v>114</v>
      </c>
      <c r="H67" s="35"/>
      <c r="I67" s="37" t="s">
        <v>115</v>
      </c>
      <c r="J67" s="38">
        <v>1839337</v>
      </c>
      <c r="K67" s="38">
        <v>639152.74</v>
      </c>
      <c r="L67" s="39">
        <v>1200184.26</v>
      </c>
      <c r="M67" s="40"/>
      <c r="N67" s="40"/>
    </row>
    <row r="68" spans="1:14" s="1" customFormat="1" ht="42.75" customHeight="1" outlineLevel="1">
      <c r="A68" s="32" t="s">
        <v>116</v>
      </c>
      <c r="B68" s="33"/>
      <c r="C68" s="34" t="s">
        <v>111</v>
      </c>
      <c r="D68" s="36" t="s">
        <v>112</v>
      </c>
      <c r="E68" s="35" t="s">
        <v>113</v>
      </c>
      <c r="F68" s="35"/>
      <c r="G68" s="35" t="s">
        <v>114</v>
      </c>
      <c r="H68" s="35"/>
      <c r="I68" s="37" t="s">
        <v>117</v>
      </c>
      <c r="J68" s="38">
        <v>194630</v>
      </c>
      <c r="K68" s="38">
        <v>48800</v>
      </c>
      <c r="L68" s="39">
        <v>145830</v>
      </c>
      <c r="M68" s="40"/>
      <c r="N68" s="40"/>
    </row>
    <row r="69" spans="1:14" s="1" customFormat="1" ht="63.75" customHeight="1" outlineLevel="1">
      <c r="A69" s="32" t="s">
        <v>118</v>
      </c>
      <c r="B69" s="33"/>
      <c r="C69" s="34" t="s">
        <v>111</v>
      </c>
      <c r="D69" s="36" t="s">
        <v>112</v>
      </c>
      <c r="E69" s="35" t="s">
        <v>113</v>
      </c>
      <c r="F69" s="35"/>
      <c r="G69" s="35" t="s">
        <v>114</v>
      </c>
      <c r="H69" s="35"/>
      <c r="I69" s="37" t="s">
        <v>119</v>
      </c>
      <c r="J69" s="38">
        <v>555480</v>
      </c>
      <c r="K69" s="38">
        <v>170616.05</v>
      </c>
      <c r="L69" s="39">
        <v>384863.95</v>
      </c>
      <c r="M69" s="40"/>
      <c r="N69" s="40"/>
    </row>
    <row r="70" spans="1:14" s="1" customFormat="1" ht="21.75" customHeight="1" outlineLevel="1">
      <c r="A70" s="32" t="s">
        <v>110</v>
      </c>
      <c r="B70" s="33"/>
      <c r="C70" s="34" t="s">
        <v>12</v>
      </c>
      <c r="D70" s="36" t="s">
        <v>120</v>
      </c>
      <c r="E70" s="35" t="s">
        <v>113</v>
      </c>
      <c r="F70" s="35"/>
      <c r="G70" s="35" t="s">
        <v>121</v>
      </c>
      <c r="H70" s="35"/>
      <c r="I70" s="37" t="s">
        <v>115</v>
      </c>
      <c r="J70" s="38">
        <v>19357671</v>
      </c>
      <c r="K70" s="38">
        <v>4892380.6</v>
      </c>
      <c r="L70" s="39">
        <v>14465290.4</v>
      </c>
      <c r="M70" s="40"/>
      <c r="N70" s="40"/>
    </row>
    <row r="71" spans="1:14" s="1" customFormat="1" ht="42.75" customHeight="1" outlineLevel="1">
      <c r="A71" s="32" t="s">
        <v>116</v>
      </c>
      <c r="B71" s="33"/>
      <c r="C71" s="34" t="s">
        <v>12</v>
      </c>
      <c r="D71" s="36" t="s">
        <v>120</v>
      </c>
      <c r="E71" s="35" t="s">
        <v>113</v>
      </c>
      <c r="F71" s="35"/>
      <c r="G71" s="35" t="s">
        <v>121</v>
      </c>
      <c r="H71" s="35"/>
      <c r="I71" s="37" t="s">
        <v>117</v>
      </c>
      <c r="J71" s="38">
        <v>646599</v>
      </c>
      <c r="K71" s="38">
        <v>124910</v>
      </c>
      <c r="L71" s="39">
        <v>521689</v>
      </c>
      <c r="M71" s="40"/>
      <c r="N71" s="40"/>
    </row>
    <row r="72" spans="1:14" s="1" customFormat="1" ht="63.75" customHeight="1" outlineLevel="1">
      <c r="A72" s="32" t="s">
        <v>118</v>
      </c>
      <c r="B72" s="33"/>
      <c r="C72" s="34" t="s">
        <v>12</v>
      </c>
      <c r="D72" s="36" t="s">
        <v>120</v>
      </c>
      <c r="E72" s="35" t="s">
        <v>113</v>
      </c>
      <c r="F72" s="35"/>
      <c r="G72" s="35" t="s">
        <v>121</v>
      </c>
      <c r="H72" s="35"/>
      <c r="I72" s="37" t="s">
        <v>119</v>
      </c>
      <c r="J72" s="38">
        <v>5941017</v>
      </c>
      <c r="K72" s="38">
        <v>1317587.89</v>
      </c>
      <c r="L72" s="39">
        <v>4623429.11</v>
      </c>
      <c r="M72" s="40"/>
      <c r="N72" s="40"/>
    </row>
    <row r="73" spans="1:14" s="1" customFormat="1" ht="11.25" customHeight="1" outlineLevel="1">
      <c r="A73" s="32" t="s">
        <v>122</v>
      </c>
      <c r="B73" s="33"/>
      <c r="C73" s="34" t="s">
        <v>12</v>
      </c>
      <c r="D73" s="36" t="s">
        <v>120</v>
      </c>
      <c r="E73" s="35" t="s">
        <v>113</v>
      </c>
      <c r="F73" s="35"/>
      <c r="G73" s="35" t="s">
        <v>121</v>
      </c>
      <c r="H73" s="35"/>
      <c r="I73" s="37" t="s">
        <v>123</v>
      </c>
      <c r="J73" s="38">
        <v>4000</v>
      </c>
      <c r="K73" s="41">
        <v>0</v>
      </c>
      <c r="L73" s="39">
        <v>4000</v>
      </c>
      <c r="M73" s="40"/>
      <c r="N73" s="40"/>
    </row>
    <row r="74" spans="1:14" s="1" customFormat="1" ht="21.75" customHeight="1" outlineLevel="1">
      <c r="A74" s="32" t="s">
        <v>124</v>
      </c>
      <c r="B74" s="33"/>
      <c r="C74" s="34" t="s">
        <v>12</v>
      </c>
      <c r="D74" s="36" t="s">
        <v>120</v>
      </c>
      <c r="E74" s="35" t="s">
        <v>113</v>
      </c>
      <c r="F74" s="35"/>
      <c r="G74" s="35" t="s">
        <v>121</v>
      </c>
      <c r="H74" s="35"/>
      <c r="I74" s="37" t="s">
        <v>125</v>
      </c>
      <c r="J74" s="43">
        <v>436</v>
      </c>
      <c r="K74" s="41">
        <v>0</v>
      </c>
      <c r="L74" s="44">
        <v>436</v>
      </c>
      <c r="M74" s="40"/>
      <c r="N74" s="40"/>
    </row>
    <row r="75" spans="1:14" s="1" customFormat="1" ht="11.25" customHeight="1" outlineLevel="1">
      <c r="A75" s="32" t="s">
        <v>126</v>
      </c>
      <c r="B75" s="33"/>
      <c r="C75" s="34" t="s">
        <v>12</v>
      </c>
      <c r="D75" s="36" t="s">
        <v>120</v>
      </c>
      <c r="E75" s="35" t="s">
        <v>113</v>
      </c>
      <c r="F75" s="35"/>
      <c r="G75" s="35" t="s">
        <v>121</v>
      </c>
      <c r="H75" s="35"/>
      <c r="I75" s="37" t="s">
        <v>127</v>
      </c>
      <c r="J75" s="38">
        <v>47963</v>
      </c>
      <c r="K75" s="38">
        <v>26696</v>
      </c>
      <c r="L75" s="39">
        <v>21267</v>
      </c>
      <c r="M75" s="40"/>
      <c r="N75" s="40"/>
    </row>
    <row r="76" spans="1:14" s="1" customFormat="1" ht="11.25" customHeight="1" outlineLevel="1">
      <c r="A76" s="32" t="s">
        <v>128</v>
      </c>
      <c r="B76" s="33"/>
      <c r="C76" s="34" t="s">
        <v>12</v>
      </c>
      <c r="D76" s="36" t="s">
        <v>120</v>
      </c>
      <c r="E76" s="35" t="s">
        <v>113</v>
      </c>
      <c r="F76" s="35"/>
      <c r="G76" s="35" t="s">
        <v>121</v>
      </c>
      <c r="H76" s="35"/>
      <c r="I76" s="37" t="s">
        <v>129</v>
      </c>
      <c r="J76" s="38">
        <v>189922</v>
      </c>
      <c r="K76" s="41">
        <v>0</v>
      </c>
      <c r="L76" s="39">
        <v>189922</v>
      </c>
      <c r="M76" s="40"/>
      <c r="N76" s="40"/>
    </row>
    <row r="77" spans="1:14" s="1" customFormat="1" ht="21.75" customHeight="1" outlineLevel="1">
      <c r="A77" s="32" t="s">
        <v>130</v>
      </c>
      <c r="B77" s="33"/>
      <c r="C77" s="34" t="s">
        <v>12</v>
      </c>
      <c r="D77" s="36" t="s">
        <v>120</v>
      </c>
      <c r="E77" s="35" t="s">
        <v>113</v>
      </c>
      <c r="F77" s="35"/>
      <c r="G77" s="35" t="s">
        <v>131</v>
      </c>
      <c r="H77" s="35"/>
      <c r="I77" s="37" t="s">
        <v>115</v>
      </c>
      <c r="J77" s="38">
        <v>1626744</v>
      </c>
      <c r="K77" s="38">
        <v>643422.65</v>
      </c>
      <c r="L77" s="39">
        <v>983321.35</v>
      </c>
      <c r="M77" s="40"/>
      <c r="N77" s="40"/>
    </row>
    <row r="78" spans="1:14" s="1" customFormat="1" ht="63.75" customHeight="1" outlineLevel="1">
      <c r="A78" s="32" t="s">
        <v>118</v>
      </c>
      <c r="B78" s="33"/>
      <c r="C78" s="34" t="s">
        <v>12</v>
      </c>
      <c r="D78" s="36" t="s">
        <v>120</v>
      </c>
      <c r="E78" s="35" t="s">
        <v>113</v>
      </c>
      <c r="F78" s="35"/>
      <c r="G78" s="35" t="s">
        <v>131</v>
      </c>
      <c r="H78" s="35"/>
      <c r="I78" s="37" t="s">
        <v>119</v>
      </c>
      <c r="J78" s="38">
        <v>491277</v>
      </c>
      <c r="K78" s="38">
        <v>122540.13</v>
      </c>
      <c r="L78" s="39">
        <v>368736.87</v>
      </c>
      <c r="M78" s="40"/>
      <c r="N78" s="40"/>
    </row>
    <row r="79" spans="1:14" s="1" customFormat="1" ht="11.25" customHeight="1" outlineLevel="1">
      <c r="A79" s="32" t="s">
        <v>132</v>
      </c>
      <c r="B79" s="33"/>
      <c r="C79" s="34" t="s">
        <v>12</v>
      </c>
      <c r="D79" s="36" t="s">
        <v>120</v>
      </c>
      <c r="E79" s="35" t="s">
        <v>133</v>
      </c>
      <c r="F79" s="35"/>
      <c r="G79" s="35" t="s">
        <v>134</v>
      </c>
      <c r="H79" s="35"/>
      <c r="I79" s="37" t="s">
        <v>135</v>
      </c>
      <c r="J79" s="38">
        <v>1442200</v>
      </c>
      <c r="K79" s="38">
        <v>360550</v>
      </c>
      <c r="L79" s="39">
        <v>1081650</v>
      </c>
      <c r="M79" s="40"/>
      <c r="N79" s="40"/>
    </row>
    <row r="80" spans="1:14" s="1" customFormat="1" ht="11.25" customHeight="1" outlineLevel="1">
      <c r="A80" s="32" t="s">
        <v>136</v>
      </c>
      <c r="B80" s="33"/>
      <c r="C80" s="34" t="s">
        <v>12</v>
      </c>
      <c r="D80" s="36" t="s">
        <v>137</v>
      </c>
      <c r="E80" s="35" t="s">
        <v>133</v>
      </c>
      <c r="F80" s="35"/>
      <c r="G80" s="35" t="s">
        <v>138</v>
      </c>
      <c r="H80" s="35"/>
      <c r="I80" s="37" t="s">
        <v>139</v>
      </c>
      <c r="J80" s="38">
        <v>500000</v>
      </c>
      <c r="K80" s="41">
        <v>0</v>
      </c>
      <c r="L80" s="39">
        <v>500000</v>
      </c>
      <c r="M80" s="40"/>
      <c r="N80" s="40"/>
    </row>
    <row r="81" spans="1:14" s="1" customFormat="1" ht="11.25" customHeight="1" outlineLevel="1">
      <c r="A81" s="32" t="s">
        <v>122</v>
      </c>
      <c r="B81" s="33"/>
      <c r="C81" s="34" t="s">
        <v>12</v>
      </c>
      <c r="D81" s="36" t="s">
        <v>140</v>
      </c>
      <c r="E81" s="35" t="s">
        <v>113</v>
      </c>
      <c r="F81" s="35"/>
      <c r="G81" s="35" t="s">
        <v>121</v>
      </c>
      <c r="H81" s="35"/>
      <c r="I81" s="37" t="s">
        <v>123</v>
      </c>
      <c r="J81" s="38">
        <v>70464</v>
      </c>
      <c r="K81" s="38">
        <v>70464</v>
      </c>
      <c r="L81" s="42">
        <v>0</v>
      </c>
      <c r="M81" s="40"/>
      <c r="N81" s="40"/>
    </row>
    <row r="82" spans="1:14" s="1" customFormat="1" ht="42.75" customHeight="1" outlineLevel="1">
      <c r="A82" s="32" t="s">
        <v>141</v>
      </c>
      <c r="B82" s="33"/>
      <c r="C82" s="34" t="s">
        <v>12</v>
      </c>
      <c r="D82" s="36" t="s">
        <v>140</v>
      </c>
      <c r="E82" s="35" t="s">
        <v>113</v>
      </c>
      <c r="F82" s="35"/>
      <c r="G82" s="35" t="s">
        <v>121</v>
      </c>
      <c r="H82" s="35"/>
      <c r="I82" s="37" t="s">
        <v>142</v>
      </c>
      <c r="J82" s="38">
        <v>37855.93</v>
      </c>
      <c r="K82" s="41">
        <v>0</v>
      </c>
      <c r="L82" s="39">
        <v>37855.93</v>
      </c>
      <c r="M82" s="40"/>
      <c r="N82" s="40"/>
    </row>
    <row r="83" spans="1:14" s="1" customFormat="1" ht="21.75" customHeight="1" outlineLevel="1">
      <c r="A83" s="32" t="s">
        <v>143</v>
      </c>
      <c r="B83" s="33"/>
      <c r="C83" s="34" t="s">
        <v>12</v>
      </c>
      <c r="D83" s="36" t="s">
        <v>140</v>
      </c>
      <c r="E83" s="35" t="s">
        <v>113</v>
      </c>
      <c r="F83" s="35"/>
      <c r="G83" s="35" t="s">
        <v>144</v>
      </c>
      <c r="H83" s="35"/>
      <c r="I83" s="37" t="s">
        <v>123</v>
      </c>
      <c r="J83" s="38">
        <v>144379.92</v>
      </c>
      <c r="K83" s="38">
        <v>46504.42</v>
      </c>
      <c r="L83" s="39">
        <v>97875.5</v>
      </c>
      <c r="M83" s="40"/>
      <c r="N83" s="40"/>
    </row>
    <row r="84" spans="1:14" s="1" customFormat="1" ht="11.25" customHeight="1" outlineLevel="1">
      <c r="A84" s="32" t="s">
        <v>145</v>
      </c>
      <c r="B84" s="33"/>
      <c r="C84" s="34" t="s">
        <v>12</v>
      </c>
      <c r="D84" s="36" t="s">
        <v>140</v>
      </c>
      <c r="E84" s="35" t="s">
        <v>146</v>
      </c>
      <c r="F84" s="35"/>
      <c r="G84" s="35" t="s">
        <v>147</v>
      </c>
      <c r="H84" s="35"/>
      <c r="I84" s="37" t="s">
        <v>148</v>
      </c>
      <c r="J84" s="38">
        <v>21245306</v>
      </c>
      <c r="K84" s="38">
        <v>6168108.28</v>
      </c>
      <c r="L84" s="39">
        <v>15077197.72</v>
      </c>
      <c r="M84" s="40"/>
      <c r="N84" s="40"/>
    </row>
    <row r="85" spans="1:14" s="1" customFormat="1" ht="32.25" customHeight="1" outlineLevel="1">
      <c r="A85" s="32" t="s">
        <v>149</v>
      </c>
      <c r="B85" s="33"/>
      <c r="C85" s="34" t="s">
        <v>12</v>
      </c>
      <c r="D85" s="36" t="s">
        <v>140</v>
      </c>
      <c r="E85" s="35" t="s">
        <v>146</v>
      </c>
      <c r="F85" s="35"/>
      <c r="G85" s="35" t="s">
        <v>147</v>
      </c>
      <c r="H85" s="35"/>
      <c r="I85" s="37" t="s">
        <v>150</v>
      </c>
      <c r="J85" s="38">
        <v>577516.6</v>
      </c>
      <c r="K85" s="38">
        <v>23571.4</v>
      </c>
      <c r="L85" s="39">
        <v>553945.2</v>
      </c>
      <c r="M85" s="40"/>
      <c r="N85" s="40"/>
    </row>
    <row r="86" spans="1:14" s="1" customFormat="1" ht="53.25" customHeight="1" outlineLevel="1">
      <c r="A86" s="32" t="s">
        <v>151</v>
      </c>
      <c r="B86" s="33"/>
      <c r="C86" s="34" t="s">
        <v>12</v>
      </c>
      <c r="D86" s="36" t="s">
        <v>140</v>
      </c>
      <c r="E86" s="35" t="s">
        <v>146</v>
      </c>
      <c r="F86" s="35"/>
      <c r="G86" s="35" t="s">
        <v>147</v>
      </c>
      <c r="H86" s="35"/>
      <c r="I86" s="37" t="s">
        <v>152</v>
      </c>
      <c r="J86" s="38">
        <v>6416082</v>
      </c>
      <c r="K86" s="38">
        <v>1765221.99</v>
      </c>
      <c r="L86" s="39">
        <v>4650860.01</v>
      </c>
      <c r="M86" s="40"/>
      <c r="N86" s="40"/>
    </row>
    <row r="87" spans="1:14" s="1" customFormat="1" ht="21.75" customHeight="1" outlineLevel="1">
      <c r="A87" s="32" t="s">
        <v>143</v>
      </c>
      <c r="B87" s="33"/>
      <c r="C87" s="34" t="s">
        <v>12</v>
      </c>
      <c r="D87" s="36" t="s">
        <v>140</v>
      </c>
      <c r="E87" s="35" t="s">
        <v>146</v>
      </c>
      <c r="F87" s="35"/>
      <c r="G87" s="35" t="s">
        <v>147</v>
      </c>
      <c r="H87" s="35"/>
      <c r="I87" s="37" t="s">
        <v>123</v>
      </c>
      <c r="J87" s="38">
        <v>4133780.36</v>
      </c>
      <c r="K87" s="38">
        <v>1157079.66</v>
      </c>
      <c r="L87" s="39">
        <v>2976700.7</v>
      </c>
      <c r="M87" s="40"/>
      <c r="N87" s="40"/>
    </row>
    <row r="88" spans="1:14" s="1" customFormat="1" ht="21.75" customHeight="1" outlineLevel="1">
      <c r="A88" s="32" t="s">
        <v>124</v>
      </c>
      <c r="B88" s="33"/>
      <c r="C88" s="34" t="s">
        <v>12</v>
      </c>
      <c r="D88" s="36" t="s">
        <v>140</v>
      </c>
      <c r="E88" s="35" t="s">
        <v>146</v>
      </c>
      <c r="F88" s="35"/>
      <c r="G88" s="35" t="s">
        <v>147</v>
      </c>
      <c r="H88" s="35"/>
      <c r="I88" s="37" t="s">
        <v>125</v>
      </c>
      <c r="J88" s="38">
        <v>21100</v>
      </c>
      <c r="K88" s="38">
        <v>6971</v>
      </c>
      <c r="L88" s="39">
        <v>14129</v>
      </c>
      <c r="M88" s="40"/>
      <c r="N88" s="40"/>
    </row>
    <row r="89" spans="1:14" s="1" customFormat="1" ht="11.25" customHeight="1" outlineLevel="1">
      <c r="A89" s="32" t="s">
        <v>126</v>
      </c>
      <c r="B89" s="33"/>
      <c r="C89" s="34" t="s">
        <v>12</v>
      </c>
      <c r="D89" s="36" t="s">
        <v>140</v>
      </c>
      <c r="E89" s="35" t="s">
        <v>146</v>
      </c>
      <c r="F89" s="35"/>
      <c r="G89" s="35" t="s">
        <v>147</v>
      </c>
      <c r="H89" s="35"/>
      <c r="I89" s="37" t="s">
        <v>127</v>
      </c>
      <c r="J89" s="38">
        <v>3000</v>
      </c>
      <c r="K89" s="38">
        <v>2850</v>
      </c>
      <c r="L89" s="44">
        <v>150</v>
      </c>
      <c r="M89" s="40"/>
      <c r="N89" s="40"/>
    </row>
    <row r="90" spans="1:14" s="1" customFormat="1" ht="11.25" customHeight="1" outlineLevel="1">
      <c r="A90" s="32" t="s">
        <v>128</v>
      </c>
      <c r="B90" s="33"/>
      <c r="C90" s="34" t="s">
        <v>12</v>
      </c>
      <c r="D90" s="36" t="s">
        <v>140</v>
      </c>
      <c r="E90" s="35" t="s">
        <v>146</v>
      </c>
      <c r="F90" s="35"/>
      <c r="G90" s="35" t="s">
        <v>147</v>
      </c>
      <c r="H90" s="35"/>
      <c r="I90" s="37" t="s">
        <v>129</v>
      </c>
      <c r="J90" s="38">
        <v>54271</v>
      </c>
      <c r="K90" s="41">
        <v>0</v>
      </c>
      <c r="L90" s="39">
        <v>54271</v>
      </c>
      <c r="M90" s="40"/>
      <c r="N90" s="40"/>
    </row>
    <row r="91" spans="1:14" s="1" customFormat="1" ht="21.75" customHeight="1" outlineLevel="1">
      <c r="A91" s="32" t="s">
        <v>143</v>
      </c>
      <c r="B91" s="33"/>
      <c r="C91" s="34" t="s">
        <v>12</v>
      </c>
      <c r="D91" s="36" t="s">
        <v>140</v>
      </c>
      <c r="E91" s="35" t="s">
        <v>146</v>
      </c>
      <c r="F91" s="35"/>
      <c r="G91" s="35" t="s">
        <v>144</v>
      </c>
      <c r="H91" s="35"/>
      <c r="I91" s="37" t="s">
        <v>123</v>
      </c>
      <c r="J91" s="38">
        <v>824069.33</v>
      </c>
      <c r="K91" s="38">
        <v>277522.33</v>
      </c>
      <c r="L91" s="39">
        <v>546547</v>
      </c>
      <c r="M91" s="40"/>
      <c r="N91" s="40"/>
    </row>
    <row r="92" spans="1:14" s="1" customFormat="1" ht="21.75" customHeight="1" outlineLevel="1">
      <c r="A92" s="32" t="s">
        <v>143</v>
      </c>
      <c r="B92" s="33"/>
      <c r="C92" s="34" t="s">
        <v>12</v>
      </c>
      <c r="D92" s="36" t="s">
        <v>140</v>
      </c>
      <c r="E92" s="35" t="s">
        <v>153</v>
      </c>
      <c r="F92" s="35"/>
      <c r="G92" s="35" t="s">
        <v>144</v>
      </c>
      <c r="H92" s="35"/>
      <c r="I92" s="37" t="s">
        <v>123</v>
      </c>
      <c r="J92" s="38">
        <v>57672.32</v>
      </c>
      <c r="K92" s="38">
        <v>17745.22</v>
      </c>
      <c r="L92" s="39">
        <v>39927.1</v>
      </c>
      <c r="M92" s="40"/>
      <c r="N92" s="40"/>
    </row>
    <row r="93" spans="1:14" s="1" customFormat="1" ht="11.25" customHeight="1" outlineLevel="1">
      <c r="A93" s="32" t="s">
        <v>122</v>
      </c>
      <c r="B93" s="33"/>
      <c r="C93" s="34" t="s">
        <v>12</v>
      </c>
      <c r="D93" s="36" t="s">
        <v>140</v>
      </c>
      <c r="E93" s="35" t="s">
        <v>154</v>
      </c>
      <c r="F93" s="35"/>
      <c r="G93" s="35" t="s">
        <v>144</v>
      </c>
      <c r="H93" s="35"/>
      <c r="I93" s="37" t="s">
        <v>123</v>
      </c>
      <c r="J93" s="38">
        <v>72000</v>
      </c>
      <c r="K93" s="38">
        <v>10000</v>
      </c>
      <c r="L93" s="39">
        <v>62000</v>
      </c>
      <c r="M93" s="40"/>
      <c r="N93" s="40"/>
    </row>
    <row r="94" spans="1:14" s="1" customFormat="1" ht="21.75" customHeight="1" outlineLevel="1">
      <c r="A94" s="32" t="s">
        <v>143</v>
      </c>
      <c r="B94" s="33"/>
      <c r="C94" s="34" t="s">
        <v>12</v>
      </c>
      <c r="D94" s="36" t="s">
        <v>140</v>
      </c>
      <c r="E94" s="35" t="s">
        <v>155</v>
      </c>
      <c r="F94" s="35"/>
      <c r="G94" s="35" t="s">
        <v>144</v>
      </c>
      <c r="H94" s="35"/>
      <c r="I94" s="37" t="s">
        <v>123</v>
      </c>
      <c r="J94" s="38">
        <v>2722057.16</v>
      </c>
      <c r="K94" s="38">
        <v>775970.98</v>
      </c>
      <c r="L94" s="39">
        <v>1946086.18</v>
      </c>
      <c r="M94" s="40"/>
      <c r="N94" s="40"/>
    </row>
    <row r="95" spans="1:14" s="1" customFormat="1" ht="21.75" customHeight="1" outlineLevel="1">
      <c r="A95" s="32" t="s">
        <v>110</v>
      </c>
      <c r="B95" s="33"/>
      <c r="C95" s="34" t="s">
        <v>12</v>
      </c>
      <c r="D95" s="36" t="s">
        <v>156</v>
      </c>
      <c r="E95" s="35" t="s">
        <v>113</v>
      </c>
      <c r="F95" s="35"/>
      <c r="G95" s="35" t="s">
        <v>157</v>
      </c>
      <c r="H95" s="35"/>
      <c r="I95" s="37" t="s">
        <v>115</v>
      </c>
      <c r="J95" s="38">
        <v>1003500</v>
      </c>
      <c r="K95" s="38">
        <v>263003.11</v>
      </c>
      <c r="L95" s="39">
        <v>740496.89</v>
      </c>
      <c r="M95" s="40"/>
      <c r="N95" s="40"/>
    </row>
    <row r="96" spans="1:14" s="1" customFormat="1" ht="63.75" customHeight="1" outlineLevel="1">
      <c r="A96" s="32" t="s">
        <v>118</v>
      </c>
      <c r="B96" s="33"/>
      <c r="C96" s="34" t="s">
        <v>12</v>
      </c>
      <c r="D96" s="36" t="s">
        <v>156</v>
      </c>
      <c r="E96" s="35" t="s">
        <v>113</v>
      </c>
      <c r="F96" s="35"/>
      <c r="G96" s="35" t="s">
        <v>157</v>
      </c>
      <c r="H96" s="35"/>
      <c r="I96" s="37" t="s">
        <v>119</v>
      </c>
      <c r="J96" s="38">
        <v>303000</v>
      </c>
      <c r="K96" s="38">
        <v>81658.5</v>
      </c>
      <c r="L96" s="39">
        <v>221341.5</v>
      </c>
      <c r="M96" s="40"/>
      <c r="N96" s="40"/>
    </row>
    <row r="97" spans="1:14" s="1" customFormat="1" ht="21.75" customHeight="1" outlineLevel="1">
      <c r="A97" s="32" t="s">
        <v>143</v>
      </c>
      <c r="B97" s="33"/>
      <c r="C97" s="34" t="s">
        <v>12</v>
      </c>
      <c r="D97" s="36" t="s">
        <v>158</v>
      </c>
      <c r="E97" s="35" t="s">
        <v>159</v>
      </c>
      <c r="F97" s="35"/>
      <c r="G97" s="35" t="s">
        <v>144</v>
      </c>
      <c r="H97" s="35"/>
      <c r="I97" s="37" t="s">
        <v>123</v>
      </c>
      <c r="J97" s="38">
        <v>996710</v>
      </c>
      <c r="K97" s="38">
        <v>141013.31</v>
      </c>
      <c r="L97" s="39">
        <v>855696.69</v>
      </c>
      <c r="M97" s="40"/>
      <c r="N97" s="40"/>
    </row>
    <row r="98" spans="1:14" s="1" customFormat="1" ht="21.75" customHeight="1" outlineLevel="1">
      <c r="A98" s="32" t="s">
        <v>143</v>
      </c>
      <c r="B98" s="33"/>
      <c r="C98" s="34" t="s">
        <v>12</v>
      </c>
      <c r="D98" s="36" t="s">
        <v>158</v>
      </c>
      <c r="E98" s="35" t="s">
        <v>160</v>
      </c>
      <c r="F98" s="35"/>
      <c r="G98" s="35" t="s">
        <v>144</v>
      </c>
      <c r="H98" s="35"/>
      <c r="I98" s="37" t="s">
        <v>123</v>
      </c>
      <c r="J98" s="38">
        <v>221527.6</v>
      </c>
      <c r="K98" s="38">
        <v>111927.6</v>
      </c>
      <c r="L98" s="39">
        <v>109600</v>
      </c>
      <c r="M98" s="40"/>
      <c r="N98" s="40"/>
    </row>
    <row r="99" spans="1:14" s="1" customFormat="1" ht="21.75" customHeight="1" outlineLevel="1">
      <c r="A99" s="32" t="s">
        <v>143</v>
      </c>
      <c r="B99" s="33"/>
      <c r="C99" s="34" t="s">
        <v>12</v>
      </c>
      <c r="D99" s="36" t="s">
        <v>158</v>
      </c>
      <c r="E99" s="35" t="s">
        <v>161</v>
      </c>
      <c r="F99" s="35"/>
      <c r="G99" s="35" t="s">
        <v>144</v>
      </c>
      <c r="H99" s="35"/>
      <c r="I99" s="37" t="s">
        <v>123</v>
      </c>
      <c r="J99" s="38">
        <v>615690</v>
      </c>
      <c r="K99" s="38">
        <v>119750.4</v>
      </c>
      <c r="L99" s="39">
        <v>495939.6</v>
      </c>
      <c r="M99" s="40"/>
      <c r="N99" s="40"/>
    </row>
    <row r="100" spans="1:14" s="1" customFormat="1" ht="11.25" customHeight="1" outlineLevel="1">
      <c r="A100" s="32" t="s">
        <v>122</v>
      </c>
      <c r="B100" s="33"/>
      <c r="C100" s="34" t="s">
        <v>12</v>
      </c>
      <c r="D100" s="36" t="s">
        <v>158</v>
      </c>
      <c r="E100" s="35" t="s">
        <v>162</v>
      </c>
      <c r="F100" s="35"/>
      <c r="G100" s="35" t="s">
        <v>144</v>
      </c>
      <c r="H100" s="35"/>
      <c r="I100" s="37" t="s">
        <v>123</v>
      </c>
      <c r="J100" s="38">
        <v>20015</v>
      </c>
      <c r="K100" s="41">
        <v>0</v>
      </c>
      <c r="L100" s="39">
        <v>20015</v>
      </c>
      <c r="M100" s="40"/>
      <c r="N100" s="40"/>
    </row>
    <row r="101" spans="1:14" s="1" customFormat="1" ht="42.75" customHeight="1" outlineLevel="1">
      <c r="A101" s="32" t="s">
        <v>163</v>
      </c>
      <c r="B101" s="33"/>
      <c r="C101" s="34" t="s">
        <v>12</v>
      </c>
      <c r="D101" s="36" t="s">
        <v>164</v>
      </c>
      <c r="E101" s="35" t="s">
        <v>159</v>
      </c>
      <c r="F101" s="35"/>
      <c r="G101" s="35" t="s">
        <v>144</v>
      </c>
      <c r="H101" s="35"/>
      <c r="I101" s="37" t="s">
        <v>165</v>
      </c>
      <c r="J101" s="38">
        <v>44095.4</v>
      </c>
      <c r="K101" s="41">
        <v>0</v>
      </c>
      <c r="L101" s="39">
        <v>44095.4</v>
      </c>
      <c r="M101" s="40"/>
      <c r="N101" s="40"/>
    </row>
    <row r="102" spans="1:14" s="1" customFormat="1" ht="11.25" customHeight="1" outlineLevel="1">
      <c r="A102" s="32" t="s">
        <v>122</v>
      </c>
      <c r="B102" s="33"/>
      <c r="C102" s="34" t="s">
        <v>12</v>
      </c>
      <c r="D102" s="36" t="s">
        <v>166</v>
      </c>
      <c r="E102" s="35" t="s">
        <v>167</v>
      </c>
      <c r="F102" s="35"/>
      <c r="G102" s="35" t="s">
        <v>168</v>
      </c>
      <c r="H102" s="35"/>
      <c r="I102" s="37" t="s">
        <v>123</v>
      </c>
      <c r="J102" s="38">
        <v>379600</v>
      </c>
      <c r="K102" s="41">
        <v>0</v>
      </c>
      <c r="L102" s="39">
        <v>379600</v>
      </c>
      <c r="M102" s="40"/>
      <c r="N102" s="40"/>
    </row>
    <row r="103" spans="1:14" s="1" customFormat="1" ht="53.25" customHeight="1" outlineLevel="1">
      <c r="A103" s="32" t="s">
        <v>169</v>
      </c>
      <c r="B103" s="33"/>
      <c r="C103" s="34" t="s">
        <v>12</v>
      </c>
      <c r="D103" s="36" t="s">
        <v>166</v>
      </c>
      <c r="E103" s="35" t="s">
        <v>167</v>
      </c>
      <c r="F103" s="35"/>
      <c r="G103" s="35" t="s">
        <v>170</v>
      </c>
      <c r="H103" s="35"/>
      <c r="I103" s="37" t="s">
        <v>171</v>
      </c>
      <c r="J103" s="38">
        <v>39125</v>
      </c>
      <c r="K103" s="41">
        <v>0</v>
      </c>
      <c r="L103" s="39">
        <v>39125</v>
      </c>
      <c r="M103" s="40"/>
      <c r="N103" s="40"/>
    </row>
    <row r="104" spans="1:14" s="1" customFormat="1" ht="11.25" customHeight="1" outlineLevel="1">
      <c r="A104" s="32" t="s">
        <v>122</v>
      </c>
      <c r="B104" s="33"/>
      <c r="C104" s="34" t="s">
        <v>12</v>
      </c>
      <c r="D104" s="36" t="s">
        <v>166</v>
      </c>
      <c r="E104" s="35" t="s">
        <v>167</v>
      </c>
      <c r="F104" s="35"/>
      <c r="G104" s="35" t="s">
        <v>170</v>
      </c>
      <c r="H104" s="35"/>
      <c r="I104" s="37" t="s">
        <v>123</v>
      </c>
      <c r="J104" s="38">
        <v>7875</v>
      </c>
      <c r="K104" s="41">
        <v>0</v>
      </c>
      <c r="L104" s="39">
        <v>7875</v>
      </c>
      <c r="M104" s="40"/>
      <c r="N104" s="40"/>
    </row>
    <row r="105" spans="1:14" s="1" customFormat="1" ht="11.25" customHeight="1" outlineLevel="1">
      <c r="A105" s="32" t="s">
        <v>122</v>
      </c>
      <c r="B105" s="33"/>
      <c r="C105" s="34" t="s">
        <v>12</v>
      </c>
      <c r="D105" s="36" t="s">
        <v>166</v>
      </c>
      <c r="E105" s="35" t="s">
        <v>167</v>
      </c>
      <c r="F105" s="35"/>
      <c r="G105" s="35" t="s">
        <v>144</v>
      </c>
      <c r="H105" s="35"/>
      <c r="I105" s="37" t="s">
        <v>123</v>
      </c>
      <c r="J105" s="38">
        <v>1370681.25</v>
      </c>
      <c r="K105" s="38">
        <v>119778.66</v>
      </c>
      <c r="L105" s="39">
        <v>1250902.59</v>
      </c>
      <c r="M105" s="40"/>
      <c r="N105" s="40"/>
    </row>
    <row r="106" spans="1:14" s="1" customFormat="1" ht="11.25" customHeight="1" outlineLevel="1">
      <c r="A106" s="32" t="s">
        <v>122</v>
      </c>
      <c r="B106" s="33"/>
      <c r="C106" s="34" t="s">
        <v>12</v>
      </c>
      <c r="D106" s="36" t="s">
        <v>166</v>
      </c>
      <c r="E106" s="35" t="s">
        <v>167</v>
      </c>
      <c r="F106" s="35"/>
      <c r="G106" s="35" t="s">
        <v>172</v>
      </c>
      <c r="H106" s="35"/>
      <c r="I106" s="37" t="s">
        <v>123</v>
      </c>
      <c r="J106" s="38">
        <v>379600</v>
      </c>
      <c r="K106" s="41">
        <v>0</v>
      </c>
      <c r="L106" s="39">
        <v>379600</v>
      </c>
      <c r="M106" s="40"/>
      <c r="N106" s="40"/>
    </row>
    <row r="107" spans="1:14" s="1" customFormat="1" ht="53.25" customHeight="1" outlineLevel="1">
      <c r="A107" s="32" t="s">
        <v>169</v>
      </c>
      <c r="B107" s="33"/>
      <c r="C107" s="34" t="s">
        <v>12</v>
      </c>
      <c r="D107" s="36" t="s">
        <v>166</v>
      </c>
      <c r="E107" s="35" t="s">
        <v>167</v>
      </c>
      <c r="F107" s="35"/>
      <c r="G107" s="35" t="s">
        <v>173</v>
      </c>
      <c r="H107" s="35"/>
      <c r="I107" s="37" t="s">
        <v>171</v>
      </c>
      <c r="J107" s="38">
        <v>39125</v>
      </c>
      <c r="K107" s="41">
        <v>0</v>
      </c>
      <c r="L107" s="39">
        <v>39125</v>
      </c>
      <c r="M107" s="40"/>
      <c r="N107" s="40"/>
    </row>
    <row r="108" spans="1:14" s="1" customFormat="1" ht="11.25" customHeight="1" outlineLevel="1">
      <c r="A108" s="32" t="s">
        <v>122</v>
      </c>
      <c r="B108" s="33"/>
      <c r="C108" s="34" t="s">
        <v>12</v>
      </c>
      <c r="D108" s="36" t="s">
        <v>166</v>
      </c>
      <c r="E108" s="35" t="s">
        <v>167</v>
      </c>
      <c r="F108" s="35"/>
      <c r="G108" s="35" t="s">
        <v>173</v>
      </c>
      <c r="H108" s="35"/>
      <c r="I108" s="37" t="s">
        <v>123</v>
      </c>
      <c r="J108" s="38">
        <v>7875</v>
      </c>
      <c r="K108" s="41">
        <v>0</v>
      </c>
      <c r="L108" s="39">
        <v>7875</v>
      </c>
      <c r="M108" s="40"/>
      <c r="N108" s="40"/>
    </row>
    <row r="109" spans="1:14" s="1" customFormat="1" ht="11.25" customHeight="1" outlineLevel="1">
      <c r="A109" s="32" t="s">
        <v>145</v>
      </c>
      <c r="B109" s="33"/>
      <c r="C109" s="34" t="s">
        <v>12</v>
      </c>
      <c r="D109" s="36" t="s">
        <v>174</v>
      </c>
      <c r="E109" s="35" t="s">
        <v>146</v>
      </c>
      <c r="F109" s="35"/>
      <c r="G109" s="35" t="s">
        <v>175</v>
      </c>
      <c r="H109" s="35"/>
      <c r="I109" s="37" t="s">
        <v>148</v>
      </c>
      <c r="J109" s="38">
        <v>11807.59</v>
      </c>
      <c r="K109" s="38">
        <v>9159.73</v>
      </c>
      <c r="L109" s="39">
        <v>2647.86</v>
      </c>
      <c r="M109" s="40"/>
      <c r="N109" s="40"/>
    </row>
    <row r="110" spans="1:14" s="1" customFormat="1" ht="53.25" customHeight="1" outlineLevel="1">
      <c r="A110" s="32" t="s">
        <v>151</v>
      </c>
      <c r="B110" s="33"/>
      <c r="C110" s="34" t="s">
        <v>12</v>
      </c>
      <c r="D110" s="36" t="s">
        <v>174</v>
      </c>
      <c r="E110" s="35" t="s">
        <v>146</v>
      </c>
      <c r="F110" s="35"/>
      <c r="G110" s="35" t="s">
        <v>175</v>
      </c>
      <c r="H110" s="35"/>
      <c r="I110" s="37" t="s">
        <v>152</v>
      </c>
      <c r="J110" s="38">
        <v>3911.88</v>
      </c>
      <c r="K110" s="38">
        <v>2766.24</v>
      </c>
      <c r="L110" s="39">
        <v>1145.64</v>
      </c>
      <c r="M110" s="40"/>
      <c r="N110" s="40"/>
    </row>
    <row r="111" spans="1:14" s="1" customFormat="1" ht="21.75" customHeight="1" outlineLevel="1">
      <c r="A111" s="32" t="s">
        <v>143</v>
      </c>
      <c r="B111" s="33"/>
      <c r="C111" s="34" t="s">
        <v>12</v>
      </c>
      <c r="D111" s="36" t="s">
        <v>176</v>
      </c>
      <c r="E111" s="35" t="s">
        <v>177</v>
      </c>
      <c r="F111" s="35"/>
      <c r="G111" s="35" t="s">
        <v>144</v>
      </c>
      <c r="H111" s="35"/>
      <c r="I111" s="37" t="s">
        <v>123</v>
      </c>
      <c r="J111" s="38">
        <v>18223668.09</v>
      </c>
      <c r="K111" s="38">
        <v>2337624.22</v>
      </c>
      <c r="L111" s="39">
        <v>15886043.87</v>
      </c>
      <c r="M111" s="40"/>
      <c r="N111" s="40"/>
    </row>
    <row r="112" spans="1:14" s="1" customFormat="1" ht="21.75" customHeight="1" outlineLevel="1">
      <c r="A112" s="32" t="s">
        <v>143</v>
      </c>
      <c r="B112" s="33"/>
      <c r="C112" s="34" t="s">
        <v>12</v>
      </c>
      <c r="D112" s="36" t="s">
        <v>176</v>
      </c>
      <c r="E112" s="35" t="s">
        <v>167</v>
      </c>
      <c r="F112" s="35"/>
      <c r="G112" s="35" t="s">
        <v>178</v>
      </c>
      <c r="H112" s="35"/>
      <c r="I112" s="37" t="s">
        <v>123</v>
      </c>
      <c r="J112" s="38">
        <v>150000</v>
      </c>
      <c r="K112" s="41">
        <v>0</v>
      </c>
      <c r="L112" s="39">
        <v>150000</v>
      </c>
      <c r="M112" s="40"/>
      <c r="N112" s="40"/>
    </row>
    <row r="113" spans="1:14" s="1" customFormat="1" ht="21.75" customHeight="1" outlineLevel="1">
      <c r="A113" s="32" t="s">
        <v>143</v>
      </c>
      <c r="B113" s="33"/>
      <c r="C113" s="34" t="s">
        <v>12</v>
      </c>
      <c r="D113" s="36" t="s">
        <v>176</v>
      </c>
      <c r="E113" s="35" t="s">
        <v>167</v>
      </c>
      <c r="F113" s="35"/>
      <c r="G113" s="35" t="s">
        <v>179</v>
      </c>
      <c r="H113" s="35"/>
      <c r="I113" s="37" t="s">
        <v>123</v>
      </c>
      <c r="J113" s="38">
        <v>150000</v>
      </c>
      <c r="K113" s="41">
        <v>0</v>
      </c>
      <c r="L113" s="39">
        <v>150000</v>
      </c>
      <c r="M113" s="40"/>
      <c r="N113" s="40"/>
    </row>
    <row r="114" spans="1:14" s="1" customFormat="1" ht="42.75" customHeight="1" outlineLevel="1">
      <c r="A114" s="32" t="s">
        <v>180</v>
      </c>
      <c r="B114" s="33"/>
      <c r="C114" s="34" t="s">
        <v>111</v>
      </c>
      <c r="D114" s="36" t="s">
        <v>181</v>
      </c>
      <c r="E114" s="35" t="s">
        <v>113</v>
      </c>
      <c r="F114" s="35"/>
      <c r="G114" s="35" t="s">
        <v>182</v>
      </c>
      <c r="H114" s="35"/>
      <c r="I114" s="37" t="s">
        <v>183</v>
      </c>
      <c r="J114" s="38">
        <v>71788.24</v>
      </c>
      <c r="K114" s="38">
        <v>10950.34</v>
      </c>
      <c r="L114" s="39">
        <v>60837.9</v>
      </c>
      <c r="M114" s="40"/>
      <c r="N114" s="40"/>
    </row>
    <row r="115" spans="1:14" s="1" customFormat="1" ht="42.75" customHeight="1" outlineLevel="1">
      <c r="A115" s="32" t="s">
        <v>180</v>
      </c>
      <c r="B115" s="33"/>
      <c r="C115" s="34" t="s">
        <v>12</v>
      </c>
      <c r="D115" s="36" t="s">
        <v>181</v>
      </c>
      <c r="E115" s="35" t="s">
        <v>113</v>
      </c>
      <c r="F115" s="35"/>
      <c r="G115" s="35" t="s">
        <v>182</v>
      </c>
      <c r="H115" s="35"/>
      <c r="I115" s="37" t="s">
        <v>183</v>
      </c>
      <c r="J115" s="38">
        <v>212240</v>
      </c>
      <c r="K115" s="41">
        <v>0</v>
      </c>
      <c r="L115" s="39">
        <v>212240</v>
      </c>
      <c r="M115" s="40"/>
      <c r="N115" s="40"/>
    </row>
    <row r="116" spans="1:14" s="1" customFormat="1" ht="42.75" customHeight="1" outlineLevel="1">
      <c r="A116" s="32" t="s">
        <v>180</v>
      </c>
      <c r="B116" s="33"/>
      <c r="C116" s="34" t="s">
        <v>12</v>
      </c>
      <c r="D116" s="36" t="s">
        <v>181</v>
      </c>
      <c r="E116" s="35" t="s">
        <v>146</v>
      </c>
      <c r="F116" s="35"/>
      <c r="G116" s="35" t="s">
        <v>182</v>
      </c>
      <c r="H116" s="35"/>
      <c r="I116" s="37" t="s">
        <v>183</v>
      </c>
      <c r="J116" s="38">
        <v>1307576.36</v>
      </c>
      <c r="K116" s="38">
        <v>412812.2</v>
      </c>
      <c r="L116" s="39">
        <v>894764.16</v>
      </c>
      <c r="M116" s="40"/>
      <c r="N116" s="40"/>
    </row>
    <row r="117" spans="1:14" s="1" customFormat="1" ht="11.25" customHeight="1" outlineLevel="1">
      <c r="A117" s="32" t="s">
        <v>132</v>
      </c>
      <c r="B117" s="33"/>
      <c r="C117" s="34" t="s">
        <v>12</v>
      </c>
      <c r="D117" s="36" t="s">
        <v>184</v>
      </c>
      <c r="E117" s="35" t="s">
        <v>133</v>
      </c>
      <c r="F117" s="35"/>
      <c r="G117" s="35" t="s">
        <v>185</v>
      </c>
      <c r="H117" s="35"/>
      <c r="I117" s="37" t="s">
        <v>135</v>
      </c>
      <c r="J117" s="38">
        <v>1953900</v>
      </c>
      <c r="K117" s="41">
        <v>0</v>
      </c>
      <c r="L117" s="39">
        <v>1953900</v>
      </c>
      <c r="M117" s="40"/>
      <c r="N117" s="40"/>
    </row>
    <row r="118" spans="1:14" s="1" customFormat="1" ht="21.75" customHeight="1" outlineLevel="1">
      <c r="A118" s="32" t="s">
        <v>143</v>
      </c>
      <c r="B118" s="33"/>
      <c r="C118" s="34" t="s">
        <v>12</v>
      </c>
      <c r="D118" s="36" t="s">
        <v>186</v>
      </c>
      <c r="E118" s="35" t="s">
        <v>153</v>
      </c>
      <c r="F118" s="35"/>
      <c r="G118" s="35" t="s">
        <v>144</v>
      </c>
      <c r="H118" s="35"/>
      <c r="I118" s="37" t="s">
        <v>123</v>
      </c>
      <c r="J118" s="38">
        <v>1833078</v>
      </c>
      <c r="K118" s="38">
        <v>424369.83</v>
      </c>
      <c r="L118" s="39">
        <v>1408708.17</v>
      </c>
      <c r="M118" s="40"/>
      <c r="N118" s="40"/>
    </row>
    <row r="119" spans="1:14" s="1" customFormat="1" ht="21.75" customHeight="1" outlineLevel="1">
      <c r="A119" s="32" t="s">
        <v>187</v>
      </c>
      <c r="B119" s="33"/>
      <c r="C119" s="34" t="s">
        <v>12</v>
      </c>
      <c r="D119" s="36" t="s">
        <v>186</v>
      </c>
      <c r="E119" s="35" t="s">
        <v>153</v>
      </c>
      <c r="F119" s="35"/>
      <c r="G119" s="35" t="s">
        <v>144</v>
      </c>
      <c r="H119" s="35"/>
      <c r="I119" s="37" t="s">
        <v>188</v>
      </c>
      <c r="J119" s="38">
        <v>300000</v>
      </c>
      <c r="K119" s="38">
        <v>300000</v>
      </c>
      <c r="L119" s="42">
        <v>0</v>
      </c>
      <c r="M119" s="40"/>
      <c r="N119" s="40"/>
    </row>
    <row r="120" spans="1:14" s="1" customFormat="1" ht="21.75" customHeight="1" outlineLevel="1">
      <c r="A120" s="32" t="s">
        <v>143</v>
      </c>
      <c r="B120" s="33"/>
      <c r="C120" s="34" t="s">
        <v>12</v>
      </c>
      <c r="D120" s="36" t="s">
        <v>186</v>
      </c>
      <c r="E120" s="35" t="s">
        <v>155</v>
      </c>
      <c r="F120" s="35"/>
      <c r="G120" s="35" t="s">
        <v>144</v>
      </c>
      <c r="H120" s="35"/>
      <c r="I120" s="37" t="s">
        <v>123</v>
      </c>
      <c r="J120" s="38">
        <v>1012542.38</v>
      </c>
      <c r="K120" s="38">
        <v>305601.9</v>
      </c>
      <c r="L120" s="39">
        <v>706940.48</v>
      </c>
      <c r="M120" s="40"/>
      <c r="N120" s="40"/>
    </row>
    <row r="121" spans="1:14" s="1" customFormat="1" ht="11.25" customHeight="1" outlineLevel="1">
      <c r="A121" s="32" t="s">
        <v>132</v>
      </c>
      <c r="B121" s="33"/>
      <c r="C121" s="34" t="s">
        <v>12</v>
      </c>
      <c r="D121" s="36" t="s">
        <v>189</v>
      </c>
      <c r="E121" s="35" t="s">
        <v>133</v>
      </c>
      <c r="F121" s="35"/>
      <c r="G121" s="35" t="s">
        <v>190</v>
      </c>
      <c r="H121" s="35"/>
      <c r="I121" s="37" t="s">
        <v>135</v>
      </c>
      <c r="J121" s="38">
        <v>1068780</v>
      </c>
      <c r="K121" s="41">
        <v>0</v>
      </c>
      <c r="L121" s="39">
        <v>1068780</v>
      </c>
      <c r="M121" s="40"/>
      <c r="N121" s="40"/>
    </row>
    <row r="122" spans="1:14" s="1" customFormat="1" ht="11.25" customHeight="1" outlineLevel="1">
      <c r="A122" s="32" t="s">
        <v>132</v>
      </c>
      <c r="B122" s="33"/>
      <c r="C122" s="34" t="s">
        <v>12</v>
      </c>
      <c r="D122" s="36" t="s">
        <v>189</v>
      </c>
      <c r="E122" s="35" t="s">
        <v>133</v>
      </c>
      <c r="F122" s="35"/>
      <c r="G122" s="35" t="s">
        <v>185</v>
      </c>
      <c r="H122" s="35"/>
      <c r="I122" s="37" t="s">
        <v>135</v>
      </c>
      <c r="J122" s="38">
        <v>75165719.78</v>
      </c>
      <c r="K122" s="38">
        <v>288555.6</v>
      </c>
      <c r="L122" s="39">
        <v>74877164.18</v>
      </c>
      <c r="M122" s="40"/>
      <c r="N122" s="40"/>
    </row>
    <row r="123" spans="1:14" s="1" customFormat="1" ht="21.75" customHeight="1" outlineLevel="1">
      <c r="A123" s="32" t="s">
        <v>143</v>
      </c>
      <c r="B123" s="33"/>
      <c r="C123" s="34" t="s">
        <v>12</v>
      </c>
      <c r="D123" s="36" t="s">
        <v>189</v>
      </c>
      <c r="E123" s="35" t="s">
        <v>153</v>
      </c>
      <c r="F123" s="35"/>
      <c r="G123" s="35" t="s">
        <v>144</v>
      </c>
      <c r="H123" s="35"/>
      <c r="I123" s="37" t="s">
        <v>123</v>
      </c>
      <c r="J123" s="38">
        <v>31915427.39</v>
      </c>
      <c r="K123" s="41">
        <v>0</v>
      </c>
      <c r="L123" s="39">
        <v>31915427.39</v>
      </c>
      <c r="M123" s="40"/>
      <c r="N123" s="40"/>
    </row>
    <row r="124" spans="1:14" s="1" customFormat="1" ht="74.25" customHeight="1" outlineLevel="1">
      <c r="A124" s="32" t="s">
        <v>191</v>
      </c>
      <c r="B124" s="33"/>
      <c r="C124" s="34" t="s">
        <v>12</v>
      </c>
      <c r="D124" s="36" t="s">
        <v>189</v>
      </c>
      <c r="E124" s="35" t="s">
        <v>153</v>
      </c>
      <c r="F124" s="35"/>
      <c r="G124" s="35" t="s">
        <v>144</v>
      </c>
      <c r="H124" s="35"/>
      <c r="I124" s="37" t="s">
        <v>192</v>
      </c>
      <c r="J124" s="38">
        <v>6726702.76</v>
      </c>
      <c r="K124" s="38">
        <v>1275149.57</v>
      </c>
      <c r="L124" s="39">
        <v>5451553.19</v>
      </c>
      <c r="M124" s="40"/>
      <c r="N124" s="40"/>
    </row>
    <row r="125" spans="1:14" s="1" customFormat="1" ht="116.25" customHeight="1" outlineLevel="1">
      <c r="A125" s="32" t="s">
        <v>193</v>
      </c>
      <c r="B125" s="33"/>
      <c r="C125" s="34" t="s">
        <v>12</v>
      </c>
      <c r="D125" s="36" t="s">
        <v>189</v>
      </c>
      <c r="E125" s="35" t="s">
        <v>153</v>
      </c>
      <c r="F125" s="35"/>
      <c r="G125" s="35" t="s">
        <v>144</v>
      </c>
      <c r="H125" s="35"/>
      <c r="I125" s="37" t="s">
        <v>194</v>
      </c>
      <c r="J125" s="38">
        <v>18443533.62</v>
      </c>
      <c r="K125" s="38">
        <v>8798984.08</v>
      </c>
      <c r="L125" s="39">
        <v>9644549.54</v>
      </c>
      <c r="M125" s="40"/>
      <c r="N125" s="40"/>
    </row>
    <row r="126" spans="1:14" s="1" customFormat="1" ht="21.75" customHeight="1" outlineLevel="1">
      <c r="A126" s="32" t="s">
        <v>143</v>
      </c>
      <c r="B126" s="33"/>
      <c r="C126" s="34" t="s">
        <v>12</v>
      </c>
      <c r="D126" s="36" t="s">
        <v>195</v>
      </c>
      <c r="E126" s="35" t="s">
        <v>146</v>
      </c>
      <c r="F126" s="35"/>
      <c r="G126" s="35" t="s">
        <v>144</v>
      </c>
      <c r="H126" s="35"/>
      <c r="I126" s="37" t="s">
        <v>123</v>
      </c>
      <c r="J126" s="38">
        <v>697220</v>
      </c>
      <c r="K126" s="38">
        <v>143063.99</v>
      </c>
      <c r="L126" s="39">
        <v>554156.01</v>
      </c>
      <c r="M126" s="40"/>
      <c r="N126" s="40"/>
    </row>
    <row r="127" spans="1:14" s="1" customFormat="1" ht="21.75" customHeight="1" outlineLevel="1">
      <c r="A127" s="32" t="s">
        <v>143</v>
      </c>
      <c r="B127" s="33"/>
      <c r="C127" s="34" t="s">
        <v>12</v>
      </c>
      <c r="D127" s="36" t="s">
        <v>195</v>
      </c>
      <c r="E127" s="35" t="s">
        <v>196</v>
      </c>
      <c r="F127" s="35"/>
      <c r="G127" s="35" t="s">
        <v>144</v>
      </c>
      <c r="H127" s="35"/>
      <c r="I127" s="37" t="s">
        <v>123</v>
      </c>
      <c r="J127" s="38">
        <v>27761979.65</v>
      </c>
      <c r="K127" s="38">
        <v>5622725.63</v>
      </c>
      <c r="L127" s="39">
        <v>22139254.02</v>
      </c>
      <c r="M127" s="40"/>
      <c r="N127" s="40"/>
    </row>
    <row r="128" spans="1:14" s="1" customFormat="1" ht="21.75" customHeight="1" outlineLevel="1">
      <c r="A128" s="32" t="s">
        <v>143</v>
      </c>
      <c r="B128" s="33"/>
      <c r="C128" s="34" t="s">
        <v>12</v>
      </c>
      <c r="D128" s="36" t="s">
        <v>195</v>
      </c>
      <c r="E128" s="35" t="s">
        <v>197</v>
      </c>
      <c r="F128" s="35"/>
      <c r="G128" s="35" t="s">
        <v>198</v>
      </c>
      <c r="H128" s="35"/>
      <c r="I128" s="37" t="s">
        <v>123</v>
      </c>
      <c r="J128" s="38">
        <v>3200000</v>
      </c>
      <c r="K128" s="41">
        <v>0</v>
      </c>
      <c r="L128" s="39">
        <v>3200000</v>
      </c>
      <c r="M128" s="40"/>
      <c r="N128" s="40"/>
    </row>
    <row r="129" spans="1:14" s="1" customFormat="1" ht="11.25" customHeight="1" outlineLevel="1">
      <c r="A129" s="32" t="s">
        <v>122</v>
      </c>
      <c r="B129" s="33"/>
      <c r="C129" s="34" t="s">
        <v>12</v>
      </c>
      <c r="D129" s="36" t="s">
        <v>195</v>
      </c>
      <c r="E129" s="35" t="s">
        <v>197</v>
      </c>
      <c r="F129" s="35"/>
      <c r="G129" s="35" t="s">
        <v>198</v>
      </c>
      <c r="H129" s="35"/>
      <c r="I129" s="37" t="s">
        <v>123</v>
      </c>
      <c r="J129" s="38">
        <v>12800000</v>
      </c>
      <c r="K129" s="41">
        <v>0</v>
      </c>
      <c r="L129" s="39">
        <v>12800000</v>
      </c>
      <c r="M129" s="40"/>
      <c r="N129" s="40"/>
    </row>
    <row r="130" spans="1:14" s="1" customFormat="1" ht="21.75" customHeight="1" outlineLevel="1">
      <c r="A130" s="32" t="s">
        <v>143</v>
      </c>
      <c r="B130" s="33"/>
      <c r="C130" s="34" t="s">
        <v>12</v>
      </c>
      <c r="D130" s="36" t="s">
        <v>195</v>
      </c>
      <c r="E130" s="35" t="s">
        <v>197</v>
      </c>
      <c r="F130" s="35"/>
      <c r="G130" s="35" t="s">
        <v>144</v>
      </c>
      <c r="H130" s="35"/>
      <c r="I130" s="37" t="s">
        <v>123</v>
      </c>
      <c r="J130" s="38">
        <v>1491500</v>
      </c>
      <c r="K130" s="38">
        <v>100000</v>
      </c>
      <c r="L130" s="39">
        <v>1391500</v>
      </c>
      <c r="M130" s="40"/>
      <c r="N130" s="40"/>
    </row>
    <row r="131" spans="1:14" s="1" customFormat="1" ht="21.75" customHeight="1" outlineLevel="1">
      <c r="A131" s="32" t="s">
        <v>143</v>
      </c>
      <c r="B131" s="33"/>
      <c r="C131" s="34" t="s">
        <v>12</v>
      </c>
      <c r="D131" s="36" t="s">
        <v>199</v>
      </c>
      <c r="E131" s="35" t="s">
        <v>153</v>
      </c>
      <c r="F131" s="35"/>
      <c r="G131" s="35" t="s">
        <v>200</v>
      </c>
      <c r="H131" s="35"/>
      <c r="I131" s="37" t="s">
        <v>123</v>
      </c>
      <c r="J131" s="38">
        <v>12950</v>
      </c>
      <c r="K131" s="38">
        <v>12000</v>
      </c>
      <c r="L131" s="44">
        <v>950</v>
      </c>
      <c r="M131" s="40"/>
      <c r="N131" s="40"/>
    </row>
    <row r="132" spans="1:14" s="1" customFormat="1" ht="21.75" customHeight="1" outlineLevel="1">
      <c r="A132" s="32" t="s">
        <v>143</v>
      </c>
      <c r="B132" s="33"/>
      <c r="C132" s="34" t="s">
        <v>12</v>
      </c>
      <c r="D132" s="36" t="s">
        <v>201</v>
      </c>
      <c r="E132" s="35" t="s">
        <v>202</v>
      </c>
      <c r="F132" s="35"/>
      <c r="G132" s="35" t="s">
        <v>144</v>
      </c>
      <c r="H132" s="35"/>
      <c r="I132" s="37" t="s">
        <v>123</v>
      </c>
      <c r="J132" s="38">
        <v>419940</v>
      </c>
      <c r="K132" s="38">
        <v>13849</v>
      </c>
      <c r="L132" s="39">
        <v>406091</v>
      </c>
      <c r="M132" s="40"/>
      <c r="N132" s="40"/>
    </row>
    <row r="133" spans="1:14" s="1" customFormat="1" ht="21.75" customHeight="1" outlineLevel="1">
      <c r="A133" s="32" t="s">
        <v>203</v>
      </c>
      <c r="B133" s="33"/>
      <c r="C133" s="34" t="s">
        <v>12</v>
      </c>
      <c r="D133" s="36" t="s">
        <v>204</v>
      </c>
      <c r="E133" s="35" t="s">
        <v>205</v>
      </c>
      <c r="F133" s="35"/>
      <c r="G133" s="35" t="s">
        <v>147</v>
      </c>
      <c r="H133" s="35"/>
      <c r="I133" s="37" t="s">
        <v>148</v>
      </c>
      <c r="J133" s="38">
        <v>5244000</v>
      </c>
      <c r="K133" s="38">
        <v>1429362.83</v>
      </c>
      <c r="L133" s="39">
        <v>3814637.17</v>
      </c>
      <c r="M133" s="40"/>
      <c r="N133" s="40"/>
    </row>
    <row r="134" spans="1:14" s="1" customFormat="1" ht="32.25" customHeight="1" outlineLevel="1">
      <c r="A134" s="32" t="s">
        <v>206</v>
      </c>
      <c r="B134" s="33"/>
      <c r="C134" s="34" t="s">
        <v>12</v>
      </c>
      <c r="D134" s="36" t="s">
        <v>204</v>
      </c>
      <c r="E134" s="35" t="s">
        <v>205</v>
      </c>
      <c r="F134" s="35"/>
      <c r="G134" s="35" t="s">
        <v>147</v>
      </c>
      <c r="H134" s="35"/>
      <c r="I134" s="37" t="s">
        <v>150</v>
      </c>
      <c r="J134" s="38">
        <v>210454</v>
      </c>
      <c r="K134" s="41">
        <v>0</v>
      </c>
      <c r="L134" s="39">
        <v>210454</v>
      </c>
      <c r="M134" s="40"/>
      <c r="N134" s="40"/>
    </row>
    <row r="135" spans="1:14" s="1" customFormat="1" ht="53.25" customHeight="1" outlineLevel="1">
      <c r="A135" s="32" t="s">
        <v>151</v>
      </c>
      <c r="B135" s="33"/>
      <c r="C135" s="34" t="s">
        <v>12</v>
      </c>
      <c r="D135" s="36" t="s">
        <v>204</v>
      </c>
      <c r="E135" s="35" t="s">
        <v>205</v>
      </c>
      <c r="F135" s="35"/>
      <c r="G135" s="35" t="s">
        <v>147</v>
      </c>
      <c r="H135" s="35"/>
      <c r="I135" s="37" t="s">
        <v>152</v>
      </c>
      <c r="J135" s="38">
        <v>1583152</v>
      </c>
      <c r="K135" s="38">
        <v>406546.21</v>
      </c>
      <c r="L135" s="39">
        <v>1176605.79</v>
      </c>
      <c r="M135" s="40"/>
      <c r="N135" s="40"/>
    </row>
    <row r="136" spans="1:14" s="1" customFormat="1" ht="42.75" customHeight="1" outlineLevel="1">
      <c r="A136" s="32" t="s">
        <v>180</v>
      </c>
      <c r="B136" s="33"/>
      <c r="C136" s="34" t="s">
        <v>12</v>
      </c>
      <c r="D136" s="36" t="s">
        <v>204</v>
      </c>
      <c r="E136" s="35" t="s">
        <v>205</v>
      </c>
      <c r="F136" s="35"/>
      <c r="G136" s="35" t="s">
        <v>147</v>
      </c>
      <c r="H136" s="35"/>
      <c r="I136" s="37" t="s">
        <v>183</v>
      </c>
      <c r="J136" s="38">
        <v>106727</v>
      </c>
      <c r="K136" s="38">
        <v>22331.61</v>
      </c>
      <c r="L136" s="39">
        <v>84395.39</v>
      </c>
      <c r="M136" s="40"/>
      <c r="N136" s="40"/>
    </row>
    <row r="137" spans="1:14" s="1" customFormat="1" ht="21.75" customHeight="1" outlineLevel="1">
      <c r="A137" s="32" t="s">
        <v>143</v>
      </c>
      <c r="B137" s="33"/>
      <c r="C137" s="34" t="s">
        <v>12</v>
      </c>
      <c r="D137" s="36" t="s">
        <v>204</v>
      </c>
      <c r="E137" s="35" t="s">
        <v>205</v>
      </c>
      <c r="F137" s="35"/>
      <c r="G137" s="35" t="s">
        <v>147</v>
      </c>
      <c r="H137" s="35"/>
      <c r="I137" s="37" t="s">
        <v>123</v>
      </c>
      <c r="J137" s="38">
        <v>3792491.65</v>
      </c>
      <c r="K137" s="38">
        <v>938958.74</v>
      </c>
      <c r="L137" s="39">
        <v>2853532.91</v>
      </c>
      <c r="M137" s="40"/>
      <c r="N137" s="40"/>
    </row>
    <row r="138" spans="1:14" s="1" customFormat="1" ht="21.75" customHeight="1" outlineLevel="1">
      <c r="A138" s="32" t="s">
        <v>124</v>
      </c>
      <c r="B138" s="33"/>
      <c r="C138" s="34" t="s">
        <v>12</v>
      </c>
      <c r="D138" s="36" t="s">
        <v>204</v>
      </c>
      <c r="E138" s="35" t="s">
        <v>205</v>
      </c>
      <c r="F138" s="35"/>
      <c r="G138" s="35" t="s">
        <v>147</v>
      </c>
      <c r="H138" s="35"/>
      <c r="I138" s="37" t="s">
        <v>125</v>
      </c>
      <c r="J138" s="38">
        <v>720000</v>
      </c>
      <c r="K138" s="38">
        <v>456544</v>
      </c>
      <c r="L138" s="39">
        <v>263456</v>
      </c>
      <c r="M138" s="40"/>
      <c r="N138" s="40"/>
    </row>
    <row r="139" spans="1:14" s="1" customFormat="1" ht="11.25" customHeight="1" outlineLevel="1">
      <c r="A139" s="32" t="s">
        <v>128</v>
      </c>
      <c r="B139" s="33"/>
      <c r="C139" s="34" t="s">
        <v>12</v>
      </c>
      <c r="D139" s="36" t="s">
        <v>204</v>
      </c>
      <c r="E139" s="35" t="s">
        <v>205</v>
      </c>
      <c r="F139" s="35"/>
      <c r="G139" s="35" t="s">
        <v>147</v>
      </c>
      <c r="H139" s="35"/>
      <c r="I139" s="37" t="s">
        <v>129</v>
      </c>
      <c r="J139" s="38">
        <v>59080</v>
      </c>
      <c r="K139" s="41">
        <v>0</v>
      </c>
      <c r="L139" s="39">
        <v>59080</v>
      </c>
      <c r="M139" s="40"/>
      <c r="N139" s="40"/>
    </row>
    <row r="140" spans="1:14" s="1" customFormat="1" ht="11.25" customHeight="1" outlineLevel="1">
      <c r="A140" s="32" t="s">
        <v>145</v>
      </c>
      <c r="B140" s="33"/>
      <c r="C140" s="34" t="s">
        <v>12</v>
      </c>
      <c r="D140" s="36" t="s">
        <v>207</v>
      </c>
      <c r="E140" s="35" t="s">
        <v>205</v>
      </c>
      <c r="F140" s="35"/>
      <c r="G140" s="35" t="s">
        <v>147</v>
      </c>
      <c r="H140" s="35"/>
      <c r="I140" s="37" t="s">
        <v>148</v>
      </c>
      <c r="J140" s="38">
        <v>624162</v>
      </c>
      <c r="K140" s="38">
        <v>122288.23</v>
      </c>
      <c r="L140" s="39">
        <v>501873.77</v>
      </c>
      <c r="M140" s="40"/>
      <c r="N140" s="40"/>
    </row>
    <row r="141" spans="1:14" s="1" customFormat="1" ht="32.25" customHeight="1" outlineLevel="1">
      <c r="A141" s="32" t="s">
        <v>206</v>
      </c>
      <c r="B141" s="33"/>
      <c r="C141" s="34" t="s">
        <v>12</v>
      </c>
      <c r="D141" s="36" t="s">
        <v>207</v>
      </c>
      <c r="E141" s="35" t="s">
        <v>205</v>
      </c>
      <c r="F141" s="35"/>
      <c r="G141" s="35" t="s">
        <v>147</v>
      </c>
      <c r="H141" s="35"/>
      <c r="I141" s="37" t="s">
        <v>150</v>
      </c>
      <c r="J141" s="38">
        <v>93974</v>
      </c>
      <c r="K141" s="41">
        <v>0</v>
      </c>
      <c r="L141" s="39">
        <v>93974</v>
      </c>
      <c r="M141" s="40"/>
      <c r="N141" s="40"/>
    </row>
    <row r="142" spans="1:14" s="1" customFormat="1" ht="53.25" customHeight="1" outlineLevel="1">
      <c r="A142" s="32" t="s">
        <v>151</v>
      </c>
      <c r="B142" s="33"/>
      <c r="C142" s="34" t="s">
        <v>12</v>
      </c>
      <c r="D142" s="36" t="s">
        <v>207</v>
      </c>
      <c r="E142" s="35" t="s">
        <v>205</v>
      </c>
      <c r="F142" s="35"/>
      <c r="G142" s="35" t="s">
        <v>147</v>
      </c>
      <c r="H142" s="35"/>
      <c r="I142" s="37" t="s">
        <v>152</v>
      </c>
      <c r="J142" s="38">
        <v>188497</v>
      </c>
      <c r="K142" s="38">
        <v>28656.24</v>
      </c>
      <c r="L142" s="39">
        <v>159840.76</v>
      </c>
      <c r="M142" s="40"/>
      <c r="N142" s="40"/>
    </row>
    <row r="143" spans="1:14" s="1" customFormat="1" ht="21.75" customHeight="1" outlineLevel="1">
      <c r="A143" s="32" t="s">
        <v>143</v>
      </c>
      <c r="B143" s="33"/>
      <c r="C143" s="34" t="s">
        <v>12</v>
      </c>
      <c r="D143" s="36" t="s">
        <v>208</v>
      </c>
      <c r="E143" s="35" t="s">
        <v>113</v>
      </c>
      <c r="F143" s="35"/>
      <c r="G143" s="35" t="s">
        <v>144</v>
      </c>
      <c r="H143" s="35"/>
      <c r="I143" s="37" t="s">
        <v>123</v>
      </c>
      <c r="J143" s="38">
        <v>1177430</v>
      </c>
      <c r="K143" s="38">
        <v>299135</v>
      </c>
      <c r="L143" s="39">
        <v>878295</v>
      </c>
      <c r="M143" s="40"/>
      <c r="N143" s="40"/>
    </row>
    <row r="144" spans="1:14" s="1" customFormat="1" ht="42.75" customHeight="1" outlineLevel="1">
      <c r="A144" s="32" t="s">
        <v>209</v>
      </c>
      <c r="B144" s="33"/>
      <c r="C144" s="34" t="s">
        <v>12</v>
      </c>
      <c r="D144" s="36" t="s">
        <v>210</v>
      </c>
      <c r="E144" s="35" t="s">
        <v>113</v>
      </c>
      <c r="F144" s="35"/>
      <c r="G144" s="35" t="s">
        <v>211</v>
      </c>
      <c r="H144" s="35"/>
      <c r="I144" s="37" t="s">
        <v>212</v>
      </c>
      <c r="J144" s="38">
        <v>619392</v>
      </c>
      <c r="K144" s="38">
        <v>205023</v>
      </c>
      <c r="L144" s="39">
        <v>414369</v>
      </c>
      <c r="M144" s="40"/>
      <c r="N144" s="40"/>
    </row>
    <row r="145" spans="1:14" s="1" customFormat="1" ht="11.25" customHeight="1" outlineLevel="1">
      <c r="A145" s="32" t="s">
        <v>145</v>
      </c>
      <c r="B145" s="33"/>
      <c r="C145" s="34" t="s">
        <v>12</v>
      </c>
      <c r="D145" s="36" t="s">
        <v>213</v>
      </c>
      <c r="E145" s="35" t="s">
        <v>214</v>
      </c>
      <c r="F145" s="35"/>
      <c r="G145" s="35" t="s">
        <v>147</v>
      </c>
      <c r="H145" s="35"/>
      <c r="I145" s="37" t="s">
        <v>148</v>
      </c>
      <c r="J145" s="38">
        <v>1377909</v>
      </c>
      <c r="K145" s="38">
        <v>174853.73</v>
      </c>
      <c r="L145" s="39">
        <v>1203055.27</v>
      </c>
      <c r="M145" s="40"/>
      <c r="N145" s="40"/>
    </row>
    <row r="146" spans="1:14" s="1" customFormat="1" ht="32.25" customHeight="1" outlineLevel="1">
      <c r="A146" s="32" t="s">
        <v>206</v>
      </c>
      <c r="B146" s="33"/>
      <c r="C146" s="34" t="s">
        <v>12</v>
      </c>
      <c r="D146" s="36" t="s">
        <v>213</v>
      </c>
      <c r="E146" s="35" t="s">
        <v>214</v>
      </c>
      <c r="F146" s="35"/>
      <c r="G146" s="35" t="s">
        <v>147</v>
      </c>
      <c r="H146" s="35"/>
      <c r="I146" s="37" t="s">
        <v>150</v>
      </c>
      <c r="J146" s="38">
        <v>46987</v>
      </c>
      <c r="K146" s="41">
        <v>0</v>
      </c>
      <c r="L146" s="39">
        <v>46987</v>
      </c>
      <c r="M146" s="40"/>
      <c r="N146" s="40"/>
    </row>
    <row r="147" spans="1:14" s="1" customFormat="1" ht="53.25" customHeight="1" outlineLevel="1">
      <c r="A147" s="32" t="s">
        <v>151</v>
      </c>
      <c r="B147" s="33"/>
      <c r="C147" s="34" t="s">
        <v>12</v>
      </c>
      <c r="D147" s="36" t="s">
        <v>213</v>
      </c>
      <c r="E147" s="35" t="s">
        <v>214</v>
      </c>
      <c r="F147" s="35"/>
      <c r="G147" s="35" t="s">
        <v>147</v>
      </c>
      <c r="H147" s="35"/>
      <c r="I147" s="37" t="s">
        <v>152</v>
      </c>
      <c r="J147" s="38">
        <v>416129</v>
      </c>
      <c r="K147" s="38">
        <v>43629.94</v>
      </c>
      <c r="L147" s="39">
        <v>372499.06</v>
      </c>
      <c r="M147" s="40"/>
      <c r="N147" s="40"/>
    </row>
    <row r="148" spans="1:14" s="1" customFormat="1" ht="11.25" customHeight="1" outlineLevel="1">
      <c r="A148" s="32" t="s">
        <v>122</v>
      </c>
      <c r="B148" s="33"/>
      <c r="C148" s="34" t="s">
        <v>12</v>
      </c>
      <c r="D148" s="36" t="s">
        <v>213</v>
      </c>
      <c r="E148" s="35" t="s">
        <v>214</v>
      </c>
      <c r="F148" s="35"/>
      <c r="G148" s="35" t="s">
        <v>144</v>
      </c>
      <c r="H148" s="35"/>
      <c r="I148" s="37" t="s">
        <v>123</v>
      </c>
      <c r="J148" s="38">
        <v>167505</v>
      </c>
      <c r="K148" s="38">
        <v>12300</v>
      </c>
      <c r="L148" s="39">
        <v>155205</v>
      </c>
      <c r="M148" s="40"/>
      <c r="N148" s="40"/>
    </row>
    <row r="149" spans="1:14" ht="23.25" customHeight="1">
      <c r="A149" s="49" t="s">
        <v>215</v>
      </c>
      <c r="B149" s="56">
        <v>450</v>
      </c>
      <c r="C149" s="57" t="s">
        <v>30</v>
      </c>
      <c r="D149" s="57"/>
      <c r="E149" s="57"/>
      <c r="F149" s="57"/>
      <c r="G149" s="57"/>
      <c r="H149" s="57"/>
      <c r="I149" s="57"/>
      <c r="J149" s="58" t="s">
        <v>30</v>
      </c>
      <c r="K149" s="59">
        <v>25380281.42</v>
      </c>
      <c r="L149" s="60" t="s">
        <v>30</v>
      </c>
      <c r="M149" s="2"/>
      <c r="N149" s="2"/>
    </row>
    <row r="150" spans="1:14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46" t="s">
        <v>216</v>
      </c>
      <c r="L150" s="46"/>
      <c r="M150" s="2"/>
      <c r="N150" s="2"/>
    </row>
    <row r="151" spans="1:14" ht="12" customHeight="1">
      <c r="A151" s="3" t="s">
        <v>217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2"/>
    </row>
    <row r="152" spans="1:14" ht="5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32.25" customHeight="1">
      <c r="A153" s="14" t="s">
        <v>23</v>
      </c>
      <c r="B153" s="15" t="s">
        <v>24</v>
      </c>
      <c r="C153" s="16" t="s">
        <v>218</v>
      </c>
      <c r="D153" s="16"/>
      <c r="E153" s="16"/>
      <c r="F153" s="16"/>
      <c r="G153" s="16"/>
      <c r="H153" s="16"/>
      <c r="I153" s="16"/>
      <c r="J153" s="17" t="s">
        <v>108</v>
      </c>
      <c r="K153" s="61" t="s">
        <v>27</v>
      </c>
      <c r="L153" s="15" t="s">
        <v>28</v>
      </c>
      <c r="M153" s="2"/>
      <c r="N153" s="2"/>
    </row>
    <row r="154" spans="1:14" ht="11.25" customHeight="1" thickBot="1">
      <c r="A154" s="18">
        <v>1</v>
      </c>
      <c r="B154" s="18">
        <v>2</v>
      </c>
      <c r="C154" s="19">
        <v>3</v>
      </c>
      <c r="D154" s="19"/>
      <c r="E154" s="19"/>
      <c r="F154" s="19"/>
      <c r="G154" s="19"/>
      <c r="H154" s="19"/>
      <c r="I154" s="19"/>
      <c r="J154" s="20">
        <v>4</v>
      </c>
      <c r="K154" s="20">
        <v>5</v>
      </c>
      <c r="L154" s="18">
        <v>6</v>
      </c>
      <c r="M154" s="2"/>
      <c r="N154" s="2"/>
    </row>
    <row r="155" spans="1:14" ht="23.25" customHeight="1">
      <c r="A155" s="49" t="s">
        <v>219</v>
      </c>
      <c r="B155" s="50">
        <v>500</v>
      </c>
      <c r="C155" s="23" t="s">
        <v>30</v>
      </c>
      <c r="D155" s="23"/>
      <c r="E155" s="23"/>
      <c r="F155" s="23"/>
      <c r="G155" s="23"/>
      <c r="H155" s="23"/>
      <c r="I155" s="23"/>
      <c r="J155" s="84">
        <v>18046514.01</v>
      </c>
      <c r="K155" s="83">
        <f>-K149</f>
        <v>-25380281.42</v>
      </c>
      <c r="L155" s="85">
        <f>J155-K155</f>
        <v>43426795.43000001</v>
      </c>
      <c r="M155" s="2"/>
      <c r="N155" s="2"/>
    </row>
    <row r="156" spans="1:14" ht="12" customHeight="1">
      <c r="A156" s="26" t="s">
        <v>31</v>
      </c>
      <c r="B156" s="27"/>
      <c r="C156" s="62"/>
      <c r="D156" s="62"/>
      <c r="E156" s="62"/>
      <c r="F156" s="62"/>
      <c r="G156" s="62"/>
      <c r="H156" s="62"/>
      <c r="I156" s="62"/>
      <c r="J156" s="63"/>
      <c r="K156" s="64"/>
      <c r="L156" s="65"/>
      <c r="M156" s="2"/>
      <c r="N156" s="2"/>
    </row>
    <row r="157" spans="1:14" ht="23.25" customHeight="1">
      <c r="A157" s="49" t="s">
        <v>220</v>
      </c>
      <c r="B157" s="66">
        <v>520</v>
      </c>
      <c r="C157" s="67" t="s">
        <v>30</v>
      </c>
      <c r="D157" s="67"/>
      <c r="E157" s="67"/>
      <c r="F157" s="67"/>
      <c r="G157" s="67"/>
      <c r="H157" s="67"/>
      <c r="I157" s="67"/>
      <c r="J157" s="68">
        <v>0</v>
      </c>
      <c r="K157" s="68">
        <v>0</v>
      </c>
      <c r="L157" s="69">
        <v>0</v>
      </c>
      <c r="M157" s="2"/>
      <c r="N157" s="2"/>
    </row>
    <row r="158" spans="1:14" ht="12" customHeight="1">
      <c r="A158" s="26" t="s">
        <v>221</v>
      </c>
      <c r="B158" s="27"/>
      <c r="C158" s="28"/>
      <c r="D158" s="2"/>
      <c r="E158" s="2"/>
      <c r="F158" s="2"/>
      <c r="G158" s="2"/>
      <c r="H158" s="2"/>
      <c r="I158" s="29"/>
      <c r="J158" s="63"/>
      <c r="K158" s="64"/>
      <c r="L158" s="65"/>
      <c r="M158" s="2"/>
      <c r="N158" s="2"/>
    </row>
    <row r="159" spans="1:14" s="1" customFormat="1" ht="11.25" customHeight="1" outlineLevel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40"/>
      <c r="N159" s="40"/>
    </row>
    <row r="160" spans="1:14" ht="23.25" customHeight="1">
      <c r="A160" s="49" t="s">
        <v>222</v>
      </c>
      <c r="B160" s="66">
        <v>620</v>
      </c>
      <c r="C160" s="67" t="s">
        <v>30</v>
      </c>
      <c r="D160" s="67"/>
      <c r="E160" s="67"/>
      <c r="F160" s="67"/>
      <c r="G160" s="67"/>
      <c r="H160" s="67"/>
      <c r="I160" s="67"/>
      <c r="J160" s="68">
        <v>0</v>
      </c>
      <c r="K160" s="68">
        <v>0</v>
      </c>
      <c r="L160" s="69">
        <v>0</v>
      </c>
      <c r="M160" s="2"/>
      <c r="N160" s="2"/>
    </row>
    <row r="161" spans="1:14" ht="12" customHeight="1">
      <c r="A161" s="26" t="s">
        <v>221</v>
      </c>
      <c r="B161" s="27"/>
      <c r="C161" s="28"/>
      <c r="D161" s="2"/>
      <c r="E161" s="2"/>
      <c r="F161" s="2"/>
      <c r="G161" s="2"/>
      <c r="H161" s="2"/>
      <c r="I161" s="29"/>
      <c r="J161" s="63"/>
      <c r="K161" s="64"/>
      <c r="L161" s="65"/>
      <c r="M161" s="2"/>
      <c r="N161" s="2"/>
    </row>
    <row r="162" spans="1:14" s="1" customFormat="1" ht="11.25" customHeight="1" outlineLevel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40"/>
      <c r="N162" s="40"/>
    </row>
    <row r="163" spans="1:14" ht="12" customHeight="1">
      <c r="A163" s="49" t="s">
        <v>223</v>
      </c>
      <c r="B163" s="66">
        <v>700</v>
      </c>
      <c r="C163" s="67" t="s">
        <v>30</v>
      </c>
      <c r="D163" s="67"/>
      <c r="E163" s="67"/>
      <c r="F163" s="67"/>
      <c r="G163" s="67"/>
      <c r="H163" s="67"/>
      <c r="I163" s="67"/>
      <c r="J163" s="86">
        <f>J164+J166</f>
        <v>18046514.00999999</v>
      </c>
      <c r="K163" s="68">
        <v>0</v>
      </c>
      <c r="L163" s="69">
        <v>0</v>
      </c>
      <c r="M163" s="2"/>
      <c r="N163" s="2"/>
    </row>
    <row r="164" spans="1:14" ht="21.75" customHeight="1">
      <c r="A164" s="71" t="s">
        <v>224</v>
      </c>
      <c r="B164" s="66">
        <v>710</v>
      </c>
      <c r="C164" s="67" t="s">
        <v>30</v>
      </c>
      <c r="D164" s="67"/>
      <c r="E164" s="67"/>
      <c r="F164" s="67"/>
      <c r="G164" s="67"/>
      <c r="H164" s="67"/>
      <c r="I164" s="67"/>
      <c r="J164" s="86">
        <f>-J14</f>
        <v>-277960891.25</v>
      </c>
      <c r="K164" s="68">
        <v>0</v>
      </c>
      <c r="L164" s="72" t="s">
        <v>225</v>
      </c>
      <c r="M164" s="2"/>
      <c r="N164" s="2"/>
    </row>
    <row r="165" spans="1:14" s="1" customFormat="1" ht="11.25" customHeight="1" outlineLevel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40"/>
      <c r="N165" s="40"/>
    </row>
    <row r="166" spans="1:14" ht="21.75" customHeight="1">
      <c r="A166" s="71" t="s">
        <v>226</v>
      </c>
      <c r="B166" s="74">
        <v>720</v>
      </c>
      <c r="C166" s="75" t="s">
        <v>30</v>
      </c>
      <c r="D166" s="75"/>
      <c r="E166" s="75"/>
      <c r="F166" s="75"/>
      <c r="G166" s="75"/>
      <c r="H166" s="75"/>
      <c r="I166" s="75"/>
      <c r="J166" s="87">
        <f>J65</f>
        <v>296007405.26</v>
      </c>
      <c r="K166" s="76">
        <v>0</v>
      </c>
      <c r="L166" s="77" t="s">
        <v>225</v>
      </c>
      <c r="M166" s="2"/>
      <c r="N166" s="2"/>
    </row>
    <row r="167" spans="1:14" s="1" customFormat="1" ht="11.25" customHeight="1" outlineLevel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40"/>
      <c r="N167" s="40"/>
    </row>
    <row r="168" spans="1:14" ht="11.25" customHeight="1">
      <c r="A168" s="78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2"/>
      <c r="N168" s="2"/>
    </row>
    <row r="169" spans="1:14" ht="12" customHeight="1">
      <c r="A169" s="79" t="s">
        <v>227</v>
      </c>
      <c r="B169" s="2"/>
      <c r="C169" s="2"/>
      <c r="D169" s="2"/>
      <c r="E169" s="2"/>
      <c r="F169" s="2"/>
      <c r="G169" s="2"/>
      <c r="H169" s="2"/>
      <c r="I169" s="2"/>
      <c r="J169" s="80" t="s">
        <v>228</v>
      </c>
      <c r="K169" s="80"/>
      <c r="L169" s="2"/>
      <c r="M169" s="2"/>
      <c r="N169" s="2"/>
    </row>
    <row r="170" spans="1:14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81" t="s">
        <v>229</v>
      </c>
      <c r="K170" s="81"/>
      <c r="L170" s="2"/>
      <c r="M170" s="2"/>
      <c r="N170" s="2"/>
    </row>
    <row r="171" spans="1:14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23.25" customHeight="1">
      <c r="A172" s="82" t="s">
        <v>230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2"/>
      <c r="N172" s="2"/>
    </row>
    <row r="173" spans="1:14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81" t="s">
        <v>229</v>
      </c>
      <c r="K173" s="81"/>
      <c r="L173" s="2"/>
      <c r="M173" s="2"/>
      <c r="N173" s="2"/>
    </row>
    <row r="174" spans="1:1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" customHeight="1">
      <c r="A175" s="79" t="s">
        <v>231</v>
      </c>
      <c r="B175" s="2"/>
      <c r="C175" s="2"/>
      <c r="D175" s="2"/>
      <c r="E175" s="2"/>
      <c r="F175" s="2"/>
      <c r="G175" s="2"/>
      <c r="H175" s="2"/>
      <c r="I175" s="2"/>
      <c r="J175" s="80" t="s">
        <v>232</v>
      </c>
      <c r="K175" s="80"/>
      <c r="L175" s="2"/>
      <c r="M175" s="2"/>
      <c r="N175" s="2"/>
    </row>
    <row r="176" spans="1:14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81" t="s">
        <v>229</v>
      </c>
      <c r="K176" s="81"/>
      <c r="L176" s="2"/>
      <c r="M176" s="2"/>
      <c r="N176" s="2"/>
    </row>
    <row r="177" ht="11.25" customHeight="1"/>
    <row r="178" ht="12" customHeight="1">
      <c r="A178" s="88" t="s">
        <v>233</v>
      </c>
    </row>
    <row r="179" ht="11.25" customHeight="1"/>
    <row r="180" ht="11.25" customHeight="1"/>
  </sheetData>
  <sheetProtection/>
  <mergeCells count="248">
    <mergeCell ref="J169:K169"/>
    <mergeCell ref="J170:K170"/>
    <mergeCell ref="A172:L172"/>
    <mergeCell ref="J173:K173"/>
    <mergeCell ref="J175:K175"/>
    <mergeCell ref="J176:K176"/>
    <mergeCell ref="A162:L162"/>
    <mergeCell ref="C163:I163"/>
    <mergeCell ref="C164:I164"/>
    <mergeCell ref="A165:L165"/>
    <mergeCell ref="C166:I166"/>
    <mergeCell ref="A167:L167"/>
    <mergeCell ref="C154:I154"/>
    <mergeCell ref="C155:I155"/>
    <mergeCell ref="C156:I156"/>
    <mergeCell ref="C157:I157"/>
    <mergeCell ref="A159:L159"/>
    <mergeCell ref="C160:I160"/>
    <mergeCell ref="E148:F148"/>
    <mergeCell ref="G148:H148"/>
    <mergeCell ref="C149:I149"/>
    <mergeCell ref="K150:L150"/>
    <mergeCell ref="A151:L151"/>
    <mergeCell ref="C153:I153"/>
    <mergeCell ref="E145:F145"/>
    <mergeCell ref="G145:H145"/>
    <mergeCell ref="E146:F146"/>
    <mergeCell ref="G146:H146"/>
    <mergeCell ref="E147:F147"/>
    <mergeCell ref="G147:H147"/>
    <mergeCell ref="E142:F142"/>
    <mergeCell ref="G142:H142"/>
    <mergeCell ref="E143:F143"/>
    <mergeCell ref="G143:H143"/>
    <mergeCell ref="E144:F144"/>
    <mergeCell ref="G144:H144"/>
    <mergeCell ref="E139:F139"/>
    <mergeCell ref="G139:H139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33:F133"/>
    <mergeCell ref="G133:H133"/>
    <mergeCell ref="E134:F134"/>
    <mergeCell ref="G134:H134"/>
    <mergeCell ref="E135:F135"/>
    <mergeCell ref="G135:H135"/>
    <mergeCell ref="E130:F130"/>
    <mergeCell ref="G130:H130"/>
    <mergeCell ref="E131:F131"/>
    <mergeCell ref="G131:H131"/>
    <mergeCell ref="E132:F132"/>
    <mergeCell ref="G132:H132"/>
    <mergeCell ref="E127:F127"/>
    <mergeCell ref="G127:H127"/>
    <mergeCell ref="E128:F128"/>
    <mergeCell ref="G128:H128"/>
    <mergeCell ref="E129:F129"/>
    <mergeCell ref="G129:H129"/>
    <mergeCell ref="E124:F124"/>
    <mergeCell ref="G124:H124"/>
    <mergeCell ref="E125:F125"/>
    <mergeCell ref="G125:H125"/>
    <mergeCell ref="E126:F126"/>
    <mergeCell ref="G126:H126"/>
    <mergeCell ref="E121:F121"/>
    <mergeCell ref="G121:H121"/>
    <mergeCell ref="E122:F122"/>
    <mergeCell ref="G122:H122"/>
    <mergeCell ref="E123:F123"/>
    <mergeCell ref="G123:H123"/>
    <mergeCell ref="E118:F118"/>
    <mergeCell ref="G118:H118"/>
    <mergeCell ref="E119:F119"/>
    <mergeCell ref="G119:H119"/>
    <mergeCell ref="E120:F120"/>
    <mergeCell ref="G120:H120"/>
    <mergeCell ref="E115:F115"/>
    <mergeCell ref="G115:H115"/>
    <mergeCell ref="E116:F116"/>
    <mergeCell ref="G116:H116"/>
    <mergeCell ref="E117:F117"/>
    <mergeCell ref="G117:H117"/>
    <mergeCell ref="E112:F112"/>
    <mergeCell ref="G112:H112"/>
    <mergeCell ref="E113:F113"/>
    <mergeCell ref="G113:H113"/>
    <mergeCell ref="E114:F114"/>
    <mergeCell ref="G114:H114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E107:F107"/>
    <mergeCell ref="G107:H107"/>
    <mergeCell ref="E108:F108"/>
    <mergeCell ref="G108:H108"/>
    <mergeCell ref="E103:F103"/>
    <mergeCell ref="G103:H103"/>
    <mergeCell ref="E104:F104"/>
    <mergeCell ref="G104:H104"/>
    <mergeCell ref="E105:F105"/>
    <mergeCell ref="G105:H105"/>
    <mergeCell ref="E100:F100"/>
    <mergeCell ref="G100:H100"/>
    <mergeCell ref="E101:F101"/>
    <mergeCell ref="G101:H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K60:L60"/>
    <mergeCell ref="A61:L61"/>
    <mergeCell ref="C63:I63"/>
    <mergeCell ref="C64:I64"/>
    <mergeCell ref="C65:I65"/>
    <mergeCell ref="E66:F66"/>
    <mergeCell ref="G66:H66"/>
    <mergeCell ref="D53:G53"/>
    <mergeCell ref="D54:G54"/>
    <mergeCell ref="D55:G55"/>
    <mergeCell ref="D56:G56"/>
    <mergeCell ref="D57:G57"/>
    <mergeCell ref="D58:G58"/>
    <mergeCell ref="D47:G47"/>
    <mergeCell ref="D48:G48"/>
    <mergeCell ref="D49:G49"/>
    <mergeCell ref="D50:G50"/>
    <mergeCell ref="D51:G51"/>
    <mergeCell ref="D52:G52"/>
    <mergeCell ref="D41:G41"/>
    <mergeCell ref="D42:G42"/>
    <mergeCell ref="D43:G43"/>
    <mergeCell ref="D44:G44"/>
    <mergeCell ref="D45:G45"/>
    <mergeCell ref="D46:G46"/>
    <mergeCell ref="D35:G35"/>
    <mergeCell ref="D36:G36"/>
    <mergeCell ref="D37:G37"/>
    <mergeCell ref="D38:G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B8:J8"/>
    <mergeCell ref="A10:L10"/>
    <mergeCell ref="C12:I12"/>
    <mergeCell ref="C13:I13"/>
    <mergeCell ref="C14:I14"/>
    <mergeCell ref="D16:G16"/>
    <mergeCell ref="B1:J1"/>
    <mergeCell ref="C3:J3"/>
    <mergeCell ref="B5:J5"/>
    <mergeCell ref="A6:B6"/>
    <mergeCell ref="C6:J6"/>
    <mergeCell ref="A7:B7"/>
    <mergeCell ref="C7:J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59" max="0" man="1"/>
    <brk id="14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2019-05-08T07:10:28Z</cp:lastPrinted>
  <dcterms:created xsi:type="dcterms:W3CDTF">2019-05-08T06:43:37Z</dcterms:created>
  <dcterms:modified xsi:type="dcterms:W3CDTF">2019-05-08T07:10:30Z</dcterms:modified>
  <cp:category/>
  <cp:version/>
  <cp:contentType/>
  <cp:contentStatus/>
  <cp:revision>1</cp:revision>
</cp:coreProperties>
</file>