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300"/>
  </bookViews>
  <sheets>
    <sheet name="гп. Излучинск" sheetId="4" r:id="rId1"/>
  </sheets>
  <calcPr calcId="145621"/>
</workbook>
</file>

<file path=xl/calcChain.xml><?xml version="1.0" encoding="utf-8"?>
<calcChain xmlns="http://schemas.openxmlformats.org/spreadsheetml/2006/main">
  <c r="N27" i="4" l="1"/>
  <c r="M9" i="4"/>
  <c r="L9" i="4"/>
  <c r="L5" i="4" s="1"/>
  <c r="M6" i="4"/>
  <c r="L6" i="4"/>
  <c r="M5" i="4"/>
  <c r="K5" i="4"/>
  <c r="J5" i="4"/>
  <c r="I5" i="4"/>
  <c r="H5" i="4"/>
  <c r="G5" i="4"/>
  <c r="F5" i="4"/>
  <c r="N9" i="4" l="1"/>
  <c r="N5" i="4" s="1"/>
</calcChain>
</file>

<file path=xl/sharedStrings.xml><?xml version="1.0" encoding="utf-8"?>
<sst xmlns="http://schemas.openxmlformats.org/spreadsheetml/2006/main" count="38" uniqueCount="37">
  <si>
    <t>Нижневартовский  район</t>
  </si>
  <si>
    <t xml:space="preserve">      пгт Излучинск</t>
  </si>
  <si>
    <t xml:space="preserve">      пгт Новоаганск</t>
  </si>
  <si>
    <t xml:space="preserve">      село Варьеган</t>
  </si>
  <si>
    <t xml:space="preserve">      посёлок Ваховск</t>
  </si>
  <si>
    <t xml:space="preserve">      деревня Колекъеган</t>
  </si>
  <si>
    <t xml:space="preserve">      д.Усть- Колекъеган</t>
  </si>
  <si>
    <t xml:space="preserve">      село Охтеурье</t>
  </si>
  <si>
    <t xml:space="preserve">      село Корлики</t>
  </si>
  <si>
    <t xml:space="preserve">      село Ларьяк</t>
  </si>
  <si>
    <t xml:space="preserve">      д.Большой Ларьяк</t>
  </si>
  <si>
    <t xml:space="preserve">      деревня Пугъюг</t>
  </si>
  <si>
    <t xml:space="preserve">      деревня Сосновый Бор</t>
  </si>
  <si>
    <t xml:space="preserve">      деревня Чехломей</t>
  </si>
  <si>
    <t xml:space="preserve">Межселенная территория </t>
  </si>
  <si>
    <t>численность на 01.01.2010-после ВПН пересчет=1521222</t>
  </si>
  <si>
    <r>
      <t xml:space="preserve">Большетархово, </t>
    </r>
    <r>
      <rPr>
        <i/>
        <sz val="10"/>
        <rFont val="Times New Roman"/>
        <family val="1"/>
        <charset val="204"/>
      </rPr>
      <t>с 2018 Пасол, Соснина</t>
    </r>
  </si>
  <si>
    <t xml:space="preserve">численность на 01.01.2011 </t>
  </si>
  <si>
    <t>численность на 01.01.2012</t>
  </si>
  <si>
    <t xml:space="preserve">численность на 01.01.2013 </t>
  </si>
  <si>
    <t xml:space="preserve">численность на 01.01.2014 </t>
  </si>
  <si>
    <t>численность на 01.01.2015</t>
  </si>
  <si>
    <t xml:space="preserve">численность на 01.01.2016 </t>
  </si>
  <si>
    <t>численность на 01.01.2017</t>
  </si>
  <si>
    <t xml:space="preserve">численность на 01.01.2018 </t>
  </si>
  <si>
    <t xml:space="preserve">численность на 01.01.2019 </t>
  </si>
  <si>
    <t xml:space="preserve">численность на 01.01.2020 </t>
  </si>
  <si>
    <t>городское поселение Излучинск</t>
  </si>
  <si>
    <t>городское поселение Новоаганск</t>
  </si>
  <si>
    <t>сельское поселение Аган</t>
  </si>
  <si>
    <t>сельское поселение Вата</t>
  </si>
  <si>
    <t>сельское поселение Ваховск</t>
  </si>
  <si>
    <t>сельское поселение Зайцева Речка</t>
  </si>
  <si>
    <t>сельское поселение Ларьяк</t>
  </si>
  <si>
    <t>сельское поселение Покур</t>
  </si>
  <si>
    <t>Численность населения  городского поселения Излучинск</t>
  </si>
  <si>
    <t>численность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</si>
</sst>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/>
    <xf numFmtId="0" fontId="3" fillId="0" borderId="2" xfId="0" applyFont="1" applyBorder="1"/>
    <xf numFmtId="0" fontId="0" fillId="0" borderId="1" xfId="0" applyBorder="1"/>
    <xf numFmtId="0" fontId="4" fillId="0" borderId="1" xfId="0" applyFont="1" applyFill="1" applyBorder="1"/>
    <xf numFmtId="0" fontId="3" fillId="0" borderId="1" xfId="0" applyFont="1" applyFill="1" applyBorder="1"/>
    <xf numFmtId="0" fontId="6" fillId="0" borderId="0" xfId="0" applyFont="1" applyAlignment="1">
      <alignment horizontal="center" vertical="center" wrapText="1"/>
    </xf>
    <xf numFmtId="0" fontId="3" fillId="0" borderId="3" xfId="0" applyFont="1" applyFill="1" applyBorder="1"/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9"/>
  <sheetViews>
    <sheetView tabSelected="1" zoomScale="130" zoomScaleNormal="130" workbookViewId="0">
      <selection activeCell="O38" sqref="O38"/>
    </sheetView>
  </sheetViews>
  <sheetFormatPr defaultRowHeight="15" x14ac:dyDescent="0.25"/>
  <cols>
    <col min="1" max="1" width="4.28515625" customWidth="1"/>
    <col min="2" max="2" width="33.7109375" customWidth="1"/>
    <col min="3" max="3" width="15" hidden="1" customWidth="1"/>
    <col min="4" max="11" width="12.5703125" customWidth="1"/>
    <col min="12" max="13" width="12.42578125" customWidth="1"/>
    <col min="14" max="14" width="0" hidden="1" customWidth="1"/>
    <col min="15" max="15" width="11.85546875" customWidth="1"/>
  </cols>
  <sheetData>
    <row r="1" spans="2:15" x14ac:dyDescent="0.25">
      <c r="B1" s="15" t="s">
        <v>35</v>
      </c>
      <c r="C1" s="15"/>
      <c r="D1" s="15"/>
      <c r="E1" s="15"/>
      <c r="F1" s="15"/>
      <c r="G1" s="15"/>
      <c r="H1" s="15"/>
      <c r="I1" s="15"/>
      <c r="J1" s="15"/>
      <c r="K1" s="15"/>
    </row>
    <row r="3" spans="2:15" ht="60" customHeight="1" x14ac:dyDescent="0.25">
      <c r="B3" s="3"/>
      <c r="C3" s="8" t="s">
        <v>15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8" t="s">
        <v>26</v>
      </c>
      <c r="O3" s="17" t="s">
        <v>36</v>
      </c>
    </row>
    <row r="4" spans="2:15" ht="15" hidden="1" customHeight="1" x14ac:dyDescent="0.25">
      <c r="B4" s="4" t="s">
        <v>0</v>
      </c>
      <c r="C4" s="2"/>
      <c r="D4" s="2"/>
      <c r="E4" s="2"/>
      <c r="F4" s="9"/>
      <c r="G4" s="9"/>
      <c r="H4" s="9"/>
      <c r="I4" s="9"/>
      <c r="J4" s="11"/>
      <c r="O4" s="12"/>
    </row>
    <row r="5" spans="2:15" ht="15" hidden="1" customHeight="1" x14ac:dyDescent="0.25">
      <c r="B5" s="1" t="s">
        <v>0</v>
      </c>
      <c r="C5" s="1">
        <v>35696</v>
      </c>
      <c r="D5" s="1">
        <v>35715</v>
      </c>
      <c r="E5" s="1">
        <v>36341</v>
      </c>
      <c r="F5" s="9">
        <f>F6+F9+F12+F13+F14+F19+F20+F27+F28</f>
        <v>36454</v>
      </c>
      <c r="G5" s="9">
        <f t="shared" ref="G5:K5" si="0">G6+G9+G12+G13+G14+G19+G20+G27+G28</f>
        <v>35746</v>
      </c>
      <c r="H5" s="9">
        <f t="shared" si="0"/>
        <v>35779</v>
      </c>
      <c r="I5" s="9">
        <f t="shared" si="0"/>
        <v>36071</v>
      </c>
      <c r="J5" s="9">
        <f t="shared" si="0"/>
        <v>36151</v>
      </c>
      <c r="K5" s="9">
        <f t="shared" si="0"/>
        <v>36130</v>
      </c>
      <c r="L5" s="9">
        <f>L6+L9+L12+L13+L14+L19+L20+L27+L28</f>
        <v>35993</v>
      </c>
      <c r="M5" s="9">
        <f>M6+M9+M12+M13+M14+M19+M20+M27+M28</f>
        <v>35993</v>
      </c>
      <c r="N5" s="16">
        <f>SUM(N9:N27)</f>
        <v>35993</v>
      </c>
      <c r="O5" s="12"/>
    </row>
    <row r="6" spans="2:15" x14ac:dyDescent="0.25">
      <c r="B6" s="6" t="s">
        <v>27</v>
      </c>
      <c r="C6" s="7">
        <v>17708</v>
      </c>
      <c r="D6" s="7">
        <v>17863</v>
      </c>
      <c r="E6" s="7">
        <v>18411</v>
      </c>
      <c r="F6" s="10">
        <v>18797</v>
      </c>
      <c r="G6" s="10">
        <v>18854</v>
      </c>
      <c r="H6" s="10">
        <v>19138</v>
      </c>
      <c r="I6" s="10">
        <v>19659</v>
      </c>
      <c r="J6" s="10">
        <v>20034</v>
      </c>
      <c r="K6" s="13">
        <v>20185</v>
      </c>
      <c r="L6" s="13">
        <f>L7+L8</f>
        <v>20227</v>
      </c>
      <c r="M6" s="13">
        <f>M7+M8</f>
        <v>20372</v>
      </c>
      <c r="O6" s="10">
        <v>20705</v>
      </c>
    </row>
    <row r="7" spans="2:15" x14ac:dyDescent="0.25">
      <c r="B7" s="5" t="s">
        <v>1</v>
      </c>
      <c r="C7" s="2">
        <v>17201</v>
      </c>
      <c r="D7" s="2">
        <v>17417</v>
      </c>
      <c r="E7" s="2">
        <v>17958</v>
      </c>
      <c r="F7" s="9">
        <v>18341</v>
      </c>
      <c r="G7" s="9">
        <v>18428</v>
      </c>
      <c r="H7" s="9">
        <v>18706</v>
      </c>
      <c r="I7" s="9">
        <v>19223</v>
      </c>
      <c r="J7" s="9">
        <v>19597</v>
      </c>
      <c r="K7" s="14">
        <v>19707</v>
      </c>
      <c r="L7" s="14">
        <v>19756</v>
      </c>
      <c r="M7" s="14">
        <v>19904</v>
      </c>
      <c r="O7" s="9">
        <v>20243</v>
      </c>
    </row>
    <row r="8" spans="2:15" x14ac:dyDescent="0.25">
      <c r="B8" s="5" t="s">
        <v>16</v>
      </c>
      <c r="C8" s="2">
        <v>507</v>
      </c>
      <c r="D8" s="2">
        <v>446</v>
      </c>
      <c r="E8" s="2">
        <v>453</v>
      </c>
      <c r="F8" s="9">
        <v>456</v>
      </c>
      <c r="G8" s="9">
        <v>426</v>
      </c>
      <c r="H8" s="9">
        <v>432</v>
      </c>
      <c r="I8" s="9">
        <v>436</v>
      </c>
      <c r="J8" s="9">
        <v>437</v>
      </c>
      <c r="K8" s="14">
        <v>478</v>
      </c>
      <c r="L8" s="14">
        <v>471</v>
      </c>
      <c r="M8" s="14">
        <v>468</v>
      </c>
      <c r="O8" s="9">
        <v>462</v>
      </c>
    </row>
    <row r="9" spans="2:15" hidden="1" x14ac:dyDescent="0.25">
      <c r="B9" s="6" t="s">
        <v>28</v>
      </c>
      <c r="C9" s="7">
        <v>10910</v>
      </c>
      <c r="D9" s="7">
        <v>11022</v>
      </c>
      <c r="E9" s="7">
        <v>10883</v>
      </c>
      <c r="F9" s="10">
        <v>10740</v>
      </c>
      <c r="G9" s="10">
        <v>10499</v>
      </c>
      <c r="H9" s="10">
        <v>10428</v>
      </c>
      <c r="I9" s="10">
        <v>10336</v>
      </c>
      <c r="J9" s="10">
        <v>10190</v>
      </c>
      <c r="K9" s="13">
        <v>10120</v>
      </c>
      <c r="L9" s="13">
        <f>L10+L11</f>
        <v>10029</v>
      </c>
      <c r="M9" s="13">
        <f>M10+M11</f>
        <v>10010</v>
      </c>
      <c r="N9">
        <f>M6+M9</f>
        <v>30382</v>
      </c>
    </row>
    <row r="10" spans="2:15" hidden="1" x14ac:dyDescent="0.25">
      <c r="B10" s="5" t="s">
        <v>2</v>
      </c>
      <c r="C10" s="2">
        <v>10312</v>
      </c>
      <c r="D10" s="2">
        <v>10342</v>
      </c>
      <c r="E10" s="2">
        <v>10217</v>
      </c>
      <c r="F10" s="9">
        <v>10103</v>
      </c>
      <c r="G10" s="9">
        <v>9895</v>
      </c>
      <c r="H10" s="9">
        <v>9852</v>
      </c>
      <c r="I10" s="9">
        <v>9802</v>
      </c>
      <c r="J10" s="9">
        <v>9658</v>
      </c>
      <c r="K10" s="14">
        <v>9617</v>
      </c>
      <c r="L10" s="14">
        <v>9511</v>
      </c>
      <c r="M10" s="14">
        <v>9501</v>
      </c>
    </row>
    <row r="11" spans="2:15" hidden="1" x14ac:dyDescent="0.25">
      <c r="B11" s="5" t="s">
        <v>3</v>
      </c>
      <c r="C11" s="2">
        <v>598</v>
      </c>
      <c r="D11" s="2">
        <v>680</v>
      </c>
      <c r="E11" s="2">
        <v>666</v>
      </c>
      <c r="F11" s="9">
        <v>637</v>
      </c>
      <c r="G11" s="9">
        <v>604</v>
      </c>
      <c r="H11" s="9">
        <v>576</v>
      </c>
      <c r="I11" s="9">
        <v>534</v>
      </c>
      <c r="J11" s="9">
        <v>532</v>
      </c>
      <c r="K11" s="14">
        <v>503</v>
      </c>
      <c r="L11" s="14">
        <v>518</v>
      </c>
      <c r="M11" s="14">
        <v>509</v>
      </c>
    </row>
    <row r="12" spans="2:15" hidden="1" x14ac:dyDescent="0.25">
      <c r="B12" s="6" t="s">
        <v>29</v>
      </c>
      <c r="C12" s="2">
        <v>491</v>
      </c>
      <c r="D12" s="2">
        <v>532</v>
      </c>
      <c r="E12" s="2">
        <v>507</v>
      </c>
      <c r="F12" s="9">
        <v>507</v>
      </c>
      <c r="G12" s="9">
        <v>499</v>
      </c>
      <c r="H12" s="9">
        <v>496</v>
      </c>
      <c r="I12" s="9">
        <v>494</v>
      </c>
      <c r="J12" s="9">
        <v>495</v>
      </c>
      <c r="K12" s="14">
        <v>494</v>
      </c>
      <c r="L12" s="14">
        <v>484</v>
      </c>
      <c r="M12" s="14">
        <v>482</v>
      </c>
    </row>
    <row r="13" spans="2:15" hidden="1" x14ac:dyDescent="0.25">
      <c r="B13" s="6" t="s">
        <v>30</v>
      </c>
      <c r="C13" s="2">
        <v>560</v>
      </c>
      <c r="D13" s="2">
        <v>523</v>
      </c>
      <c r="E13" s="2">
        <v>507</v>
      </c>
      <c r="F13" s="9">
        <v>486</v>
      </c>
      <c r="G13" s="9">
        <v>473</v>
      </c>
      <c r="H13" s="9">
        <v>467</v>
      </c>
      <c r="I13" s="9">
        <v>461</v>
      </c>
      <c r="J13" s="9">
        <v>451</v>
      </c>
      <c r="K13" s="14">
        <v>446</v>
      </c>
      <c r="L13" s="14">
        <v>444</v>
      </c>
      <c r="M13" s="14">
        <v>434</v>
      </c>
    </row>
    <row r="14" spans="2:15" hidden="1" x14ac:dyDescent="0.25">
      <c r="B14" s="6" t="s">
        <v>31</v>
      </c>
      <c r="C14" s="2">
        <v>2407</v>
      </c>
      <c r="D14" s="2">
        <v>2213</v>
      </c>
      <c r="E14" s="2">
        <v>2185</v>
      </c>
      <c r="F14" s="9">
        <v>2114</v>
      </c>
      <c r="G14" s="9">
        <v>2032</v>
      </c>
      <c r="H14" s="9">
        <v>1985</v>
      </c>
      <c r="I14" s="9">
        <v>1953</v>
      </c>
      <c r="J14" s="9">
        <v>1889</v>
      </c>
      <c r="K14" s="14">
        <v>1872</v>
      </c>
      <c r="L14" s="14">
        <v>1817</v>
      </c>
      <c r="M14" s="14">
        <v>1746</v>
      </c>
    </row>
    <row r="15" spans="2:15" hidden="1" x14ac:dyDescent="0.25">
      <c r="B15" s="6" t="s">
        <v>4</v>
      </c>
      <c r="C15" s="2">
        <v>1762</v>
      </c>
      <c r="D15" s="2"/>
      <c r="E15" s="2">
        <v>1552</v>
      </c>
      <c r="F15" s="9"/>
      <c r="G15" s="9"/>
      <c r="H15" s="9"/>
      <c r="I15" s="9"/>
      <c r="J15" s="9"/>
      <c r="K15" s="12"/>
      <c r="L15" s="12"/>
      <c r="M15" s="12"/>
    </row>
    <row r="16" spans="2:15" hidden="1" x14ac:dyDescent="0.25">
      <c r="B16" s="6" t="s">
        <v>5</v>
      </c>
      <c r="C16" s="2">
        <v>25</v>
      </c>
      <c r="D16" s="2"/>
      <c r="E16" s="2">
        <v>11</v>
      </c>
      <c r="F16" s="9"/>
      <c r="G16" s="9"/>
      <c r="H16" s="9"/>
      <c r="I16" s="9"/>
      <c r="J16" s="9"/>
      <c r="K16" s="12"/>
      <c r="L16" s="12"/>
      <c r="M16" s="12"/>
    </row>
    <row r="17" spans="2:14" hidden="1" x14ac:dyDescent="0.25">
      <c r="B17" s="4" t="s">
        <v>6</v>
      </c>
      <c r="C17" s="2">
        <v>21</v>
      </c>
      <c r="D17" s="2"/>
      <c r="E17" s="2">
        <v>8</v>
      </c>
      <c r="F17" s="9"/>
      <c r="G17" s="9"/>
      <c r="H17" s="9"/>
      <c r="I17" s="9"/>
      <c r="J17" s="9"/>
      <c r="K17" s="12"/>
      <c r="L17" s="12"/>
      <c r="M17" s="12"/>
    </row>
    <row r="18" spans="2:14" hidden="1" x14ac:dyDescent="0.25">
      <c r="B18" s="6" t="s">
        <v>7</v>
      </c>
      <c r="C18" s="2">
        <v>599</v>
      </c>
      <c r="D18" s="2"/>
      <c r="E18" s="2">
        <v>614</v>
      </c>
      <c r="F18" s="9"/>
      <c r="G18" s="9"/>
      <c r="H18" s="9"/>
      <c r="I18" s="9"/>
      <c r="J18" s="9"/>
      <c r="K18" s="12"/>
      <c r="L18" s="12"/>
      <c r="M18" s="12"/>
    </row>
    <row r="19" spans="2:14" hidden="1" x14ac:dyDescent="0.25">
      <c r="B19" s="6" t="s">
        <v>32</v>
      </c>
      <c r="C19" s="2">
        <v>675</v>
      </c>
      <c r="D19" s="2">
        <v>699</v>
      </c>
      <c r="E19" s="2">
        <v>676</v>
      </c>
      <c r="F19" s="9">
        <v>643</v>
      </c>
      <c r="G19" s="9">
        <v>610</v>
      </c>
      <c r="H19" s="9">
        <v>592</v>
      </c>
      <c r="I19" s="9">
        <v>565</v>
      </c>
      <c r="J19" s="9">
        <v>569</v>
      </c>
      <c r="K19" s="14">
        <v>667</v>
      </c>
      <c r="L19" s="14">
        <v>669</v>
      </c>
      <c r="M19" s="14">
        <v>647</v>
      </c>
    </row>
    <row r="20" spans="2:14" hidden="1" x14ac:dyDescent="0.25">
      <c r="B20" s="6" t="s">
        <v>33</v>
      </c>
      <c r="C20" s="2">
        <v>1963</v>
      </c>
      <c r="D20" s="2">
        <v>1930</v>
      </c>
      <c r="E20" s="2">
        <v>1855</v>
      </c>
      <c r="F20" s="9">
        <v>1861</v>
      </c>
      <c r="G20" s="9">
        <v>1816</v>
      </c>
      <c r="H20" s="9">
        <v>1785</v>
      </c>
      <c r="I20" s="9">
        <v>1761</v>
      </c>
      <c r="J20" s="9">
        <v>1739</v>
      </c>
      <c r="K20" s="14">
        <v>1755</v>
      </c>
      <c r="L20" s="14">
        <v>1744</v>
      </c>
      <c r="M20" s="14">
        <v>1727</v>
      </c>
    </row>
    <row r="21" spans="2:14" hidden="1" x14ac:dyDescent="0.25">
      <c r="B21" s="6" t="s">
        <v>8</v>
      </c>
      <c r="C21" s="2">
        <v>590</v>
      </c>
      <c r="D21" s="2"/>
      <c r="E21" s="2">
        <v>644</v>
      </c>
      <c r="F21" s="9"/>
      <c r="G21" s="9"/>
      <c r="H21" s="9"/>
      <c r="I21" s="9"/>
      <c r="J21" s="9"/>
      <c r="K21" s="12"/>
      <c r="L21" s="12"/>
      <c r="M21" s="12"/>
    </row>
    <row r="22" spans="2:14" hidden="1" x14ac:dyDescent="0.25">
      <c r="B22" s="6" t="s">
        <v>9</v>
      </c>
      <c r="C22" s="2">
        <v>1081</v>
      </c>
      <c r="D22" s="2"/>
      <c r="E22" s="2">
        <v>903</v>
      </c>
      <c r="F22" s="9"/>
      <c r="G22" s="9"/>
      <c r="H22" s="9"/>
      <c r="I22" s="9"/>
      <c r="J22" s="9"/>
      <c r="K22" s="12"/>
      <c r="L22" s="12"/>
      <c r="M22" s="12"/>
    </row>
    <row r="23" spans="2:14" hidden="1" x14ac:dyDescent="0.25">
      <c r="B23" s="6" t="s">
        <v>10</v>
      </c>
      <c r="C23" s="2">
        <v>43</v>
      </c>
      <c r="D23" s="2"/>
      <c r="E23" s="2">
        <v>44</v>
      </c>
      <c r="F23" s="9"/>
      <c r="G23" s="9"/>
      <c r="H23" s="9"/>
      <c r="I23" s="9"/>
      <c r="J23" s="9"/>
      <c r="K23" s="12"/>
      <c r="L23" s="12"/>
      <c r="M23" s="12"/>
    </row>
    <row r="24" spans="2:14" hidden="1" x14ac:dyDescent="0.25">
      <c r="B24" s="6" t="s">
        <v>11</v>
      </c>
      <c r="C24" s="2">
        <v>34</v>
      </c>
      <c r="D24" s="2"/>
      <c r="E24" s="2">
        <v>31</v>
      </c>
      <c r="F24" s="9"/>
      <c r="G24" s="9"/>
      <c r="H24" s="9"/>
      <c r="I24" s="9"/>
      <c r="J24" s="9"/>
      <c r="K24" s="12"/>
      <c r="L24" s="12"/>
      <c r="M24" s="12"/>
    </row>
    <row r="25" spans="2:14" hidden="1" x14ac:dyDescent="0.25">
      <c r="B25" s="6" t="s">
        <v>12</v>
      </c>
      <c r="C25" s="1">
        <v>67</v>
      </c>
      <c r="D25" s="1"/>
      <c r="E25" s="1">
        <v>61</v>
      </c>
      <c r="F25" s="9"/>
      <c r="G25" s="9"/>
      <c r="H25" s="9"/>
      <c r="I25" s="9"/>
      <c r="J25" s="9"/>
      <c r="K25" s="12"/>
      <c r="L25" s="12"/>
      <c r="M25" s="12"/>
    </row>
    <row r="26" spans="2:14" hidden="1" x14ac:dyDescent="0.25">
      <c r="B26" s="6" t="s">
        <v>13</v>
      </c>
      <c r="C26" s="2">
        <v>148</v>
      </c>
      <c r="D26" s="2"/>
      <c r="E26" s="2">
        <v>202</v>
      </c>
      <c r="F26" s="9"/>
      <c r="G26" s="9"/>
      <c r="H26" s="9"/>
      <c r="I26" s="9"/>
      <c r="J26" s="9"/>
      <c r="K26" s="12"/>
      <c r="L26" s="12"/>
      <c r="M26" s="12"/>
    </row>
    <row r="27" spans="2:14" hidden="1" x14ac:dyDescent="0.25">
      <c r="B27" s="6" t="s">
        <v>34</v>
      </c>
      <c r="C27" s="2">
        <v>787</v>
      </c>
      <c r="D27" s="2">
        <v>684</v>
      </c>
      <c r="E27" s="2">
        <v>667</v>
      </c>
      <c r="F27" s="9">
        <v>668</v>
      </c>
      <c r="G27" s="9">
        <v>632</v>
      </c>
      <c r="H27" s="9">
        <v>622</v>
      </c>
      <c r="I27" s="9">
        <v>613</v>
      </c>
      <c r="J27" s="9">
        <v>601</v>
      </c>
      <c r="K27" s="14">
        <v>591</v>
      </c>
      <c r="L27" s="14">
        <v>579</v>
      </c>
      <c r="M27" s="14">
        <v>575</v>
      </c>
      <c r="N27">
        <f>SUM(M12:M27)</f>
        <v>5611</v>
      </c>
    </row>
    <row r="28" spans="2:14" hidden="1" x14ac:dyDescent="0.25">
      <c r="B28" s="6" t="s">
        <v>14</v>
      </c>
      <c r="C28" s="2">
        <v>195</v>
      </c>
      <c r="D28" s="2">
        <v>249</v>
      </c>
      <c r="E28" s="2">
        <v>620</v>
      </c>
      <c r="F28" s="9">
        <v>638</v>
      </c>
      <c r="G28" s="9">
        <v>331</v>
      </c>
      <c r="H28" s="9">
        <v>266</v>
      </c>
      <c r="I28" s="9">
        <v>229</v>
      </c>
      <c r="J28" s="9">
        <v>183</v>
      </c>
      <c r="K28" s="14">
        <v>0</v>
      </c>
      <c r="L28" s="14">
        <v>0</v>
      </c>
      <c r="M28" s="14">
        <v>0</v>
      </c>
    </row>
    <row r="29" spans="2:14" hidden="1" x14ac:dyDescent="0.25"/>
  </sheetData>
  <mergeCells count="1">
    <mergeCell ref="B1:K1"/>
  </mergeCells>
  <pageMargins left="0.51181102362204722" right="0.51181102362204722" top="0.74803149606299213" bottom="0.74803149606299213" header="0.31496062992125984" footer="0.31496062992125984"/>
  <pageSetup paperSize="9" scale="8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гп. Излучинск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2021-05-24T10:18:42Z</dcterms:modified>
</cp:coreProperties>
</file>